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4352" windowHeight="7488"/>
  </bookViews>
  <sheets>
    <sheet name="THANG 03" sheetId="6" r:id="rId1"/>
  </sheets>
  <calcPr calcId="145621"/>
</workbook>
</file>

<file path=xl/calcChain.xml><?xml version="1.0" encoding="utf-8"?>
<calcChain xmlns="http://schemas.openxmlformats.org/spreadsheetml/2006/main">
  <c r="I229" i="6" l="1"/>
  <c r="J229" i="6" s="1"/>
  <c r="K229" i="6" s="1"/>
  <c r="I230" i="6"/>
  <c r="J230" i="6" s="1"/>
  <c r="K230" i="6" s="1"/>
  <c r="I231" i="6"/>
  <c r="J231" i="6" s="1"/>
  <c r="K231" i="6" s="1"/>
  <c r="I232" i="6"/>
  <c r="J232" i="6" s="1"/>
  <c r="K232" i="6" s="1"/>
  <c r="I233" i="6"/>
  <c r="J233" i="6" s="1"/>
  <c r="K233" i="6" s="1"/>
  <c r="I234" i="6"/>
  <c r="J234" i="6" s="1"/>
  <c r="K234" i="6" s="1"/>
  <c r="I235" i="6"/>
  <c r="J235" i="6" s="1"/>
  <c r="K235" i="6" s="1"/>
  <c r="I236" i="6"/>
  <c r="J236" i="6" s="1"/>
  <c r="K236" i="6" s="1"/>
  <c r="I237" i="6"/>
  <c r="J237" i="6" s="1"/>
  <c r="K237" i="6" s="1"/>
  <c r="I238" i="6"/>
  <c r="J238" i="6" s="1"/>
  <c r="K238" i="6" s="1"/>
  <c r="I239" i="6"/>
  <c r="J239" i="6" s="1"/>
  <c r="K239" i="6" s="1"/>
  <c r="I240" i="6"/>
  <c r="J240" i="6" s="1"/>
  <c r="K240" i="6" s="1"/>
  <c r="I241" i="6"/>
  <c r="J241" i="6" s="1"/>
  <c r="K241" i="6" s="1"/>
  <c r="I242" i="6"/>
  <c r="J242" i="6" s="1"/>
  <c r="K242" i="6" s="1"/>
  <c r="I243" i="6"/>
  <c r="J243" i="6" s="1"/>
  <c r="K243" i="6" s="1"/>
  <c r="I244" i="6"/>
  <c r="J244" i="6" s="1"/>
  <c r="K244" i="6" s="1"/>
  <c r="I245" i="6"/>
  <c r="J245" i="6" s="1"/>
  <c r="K245" i="6" s="1"/>
  <c r="I228" i="6"/>
  <c r="J228" i="6" s="1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J44" i="6" s="1"/>
  <c r="K44" i="6" s="1"/>
  <c r="I45" i="6"/>
  <c r="J45" i="6" s="1"/>
  <c r="K45" i="6" s="1"/>
  <c r="I46" i="6"/>
  <c r="I47" i="6"/>
  <c r="I48" i="6"/>
  <c r="I49" i="6"/>
  <c r="I50" i="6"/>
  <c r="I51" i="6"/>
  <c r="I52" i="6"/>
  <c r="J52" i="6" s="1"/>
  <c r="K52" i="6" s="1"/>
  <c r="I53" i="6"/>
  <c r="I54" i="6"/>
  <c r="J54" i="6" s="1"/>
  <c r="K54" i="6" s="1"/>
  <c r="I55" i="6"/>
  <c r="I56" i="6"/>
  <c r="I57" i="6"/>
  <c r="I58" i="6"/>
  <c r="I59" i="6"/>
  <c r="I60" i="6"/>
  <c r="I61" i="6"/>
  <c r="I62" i="6"/>
  <c r="I63" i="6"/>
  <c r="I64" i="6"/>
  <c r="J64" i="6" s="1"/>
  <c r="K64" i="6" s="1"/>
  <c r="I65" i="6"/>
  <c r="J65" i="6" s="1"/>
  <c r="K65" i="6" s="1"/>
  <c r="I66" i="6"/>
  <c r="I67" i="6"/>
  <c r="I68" i="6"/>
  <c r="I69" i="6"/>
  <c r="I70" i="6"/>
  <c r="I71" i="6"/>
  <c r="I72" i="6"/>
  <c r="I73" i="6"/>
  <c r="I74" i="6"/>
  <c r="I75" i="6"/>
  <c r="I76" i="6"/>
  <c r="J76" i="6" s="1"/>
  <c r="K76" i="6" s="1"/>
  <c r="I77" i="6"/>
  <c r="I78" i="6"/>
  <c r="J78" i="6" s="1"/>
  <c r="K78" i="6" s="1"/>
  <c r="I79" i="6"/>
  <c r="I80" i="6"/>
  <c r="I81" i="6"/>
  <c r="I82" i="6"/>
  <c r="I83" i="6"/>
  <c r="I84" i="6"/>
  <c r="I85" i="6"/>
  <c r="I86" i="6"/>
  <c r="J86" i="6" s="1"/>
  <c r="K86" i="6" s="1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J102" i="6" s="1"/>
  <c r="K102" i="6" s="1"/>
  <c r="I103" i="6"/>
  <c r="I104" i="6"/>
  <c r="J104" i="6" s="1"/>
  <c r="K104" i="6" s="1"/>
  <c r="I105" i="6"/>
  <c r="I106" i="6"/>
  <c r="I107" i="6"/>
  <c r="I108" i="6"/>
  <c r="I109" i="6"/>
  <c r="I110" i="6"/>
  <c r="I111" i="6"/>
  <c r="I112" i="6"/>
  <c r="I113" i="6"/>
  <c r="I114" i="6"/>
  <c r="J114" i="6" s="1"/>
  <c r="K114" i="6" s="1"/>
  <c r="I115" i="6"/>
  <c r="I116" i="6"/>
  <c r="J116" i="6" s="1"/>
  <c r="K116" i="6" s="1"/>
  <c r="I117" i="6"/>
  <c r="I118" i="6"/>
  <c r="I119" i="6"/>
  <c r="I120" i="6"/>
  <c r="I121" i="6"/>
  <c r="I122" i="6"/>
  <c r="I123" i="6"/>
  <c r="I124" i="6"/>
  <c r="J124" i="6" s="1"/>
  <c r="K124" i="6" s="1"/>
  <c r="I125" i="6"/>
  <c r="I126" i="6"/>
  <c r="J126" i="6" s="1"/>
  <c r="K126" i="6" s="1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J140" i="6" s="1"/>
  <c r="K140" i="6" s="1"/>
  <c r="I141" i="6"/>
  <c r="I142" i="6"/>
  <c r="J142" i="6" s="1"/>
  <c r="K142" i="6" s="1"/>
  <c r="I143" i="6"/>
  <c r="I144" i="6"/>
  <c r="I145" i="6"/>
  <c r="I146" i="6"/>
  <c r="J146" i="6" s="1"/>
  <c r="K146" i="6" s="1"/>
  <c r="I147" i="6"/>
  <c r="I148" i="6"/>
  <c r="J148" i="6" s="1"/>
  <c r="K148" i="6" s="1"/>
  <c r="I149" i="6"/>
  <c r="I150" i="6"/>
  <c r="I151" i="6"/>
  <c r="I152" i="6"/>
  <c r="I153" i="6"/>
  <c r="I154" i="6"/>
  <c r="I155" i="6"/>
  <c r="I156" i="6"/>
  <c r="I157" i="6"/>
  <c r="J157" i="6" s="1"/>
  <c r="K157" i="6" s="1"/>
  <c r="I158" i="6"/>
  <c r="I159" i="6"/>
  <c r="I160" i="6"/>
  <c r="I161" i="6"/>
  <c r="I162" i="6"/>
  <c r="J162" i="6" s="1"/>
  <c r="K162" i="6" s="1"/>
  <c r="I163" i="6"/>
  <c r="I164" i="6"/>
  <c r="J164" i="6" s="1"/>
  <c r="K164" i="6" s="1"/>
  <c r="I165" i="6"/>
  <c r="I166" i="6"/>
  <c r="I167" i="6"/>
  <c r="I168" i="6"/>
  <c r="I169" i="6"/>
  <c r="I170" i="6"/>
  <c r="I171" i="6"/>
  <c r="I172" i="6"/>
  <c r="J172" i="6" s="1"/>
  <c r="K172" i="6" s="1"/>
  <c r="I173" i="6"/>
  <c r="I174" i="6"/>
  <c r="J174" i="6" s="1"/>
  <c r="K174" i="6" s="1"/>
  <c r="I175" i="6"/>
  <c r="I176" i="6"/>
  <c r="I177" i="6"/>
  <c r="I178" i="6"/>
  <c r="I179" i="6"/>
  <c r="I180" i="6"/>
  <c r="I181" i="6"/>
  <c r="I182" i="6"/>
  <c r="I183" i="6"/>
  <c r="I184" i="6"/>
  <c r="I185" i="6"/>
  <c r="I186" i="6"/>
  <c r="J186" i="6" s="1"/>
  <c r="K186" i="6" s="1"/>
  <c r="I187" i="6"/>
  <c r="I188" i="6"/>
  <c r="I189" i="6"/>
  <c r="I190" i="6"/>
  <c r="J190" i="6" s="1"/>
  <c r="K190" i="6" s="1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J212" i="6" s="1"/>
  <c r="K212" i="6" s="1"/>
  <c r="I213" i="6"/>
  <c r="I214" i="6"/>
  <c r="J214" i="6" s="1"/>
  <c r="K214" i="6" s="1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K43" i="6" s="1"/>
  <c r="J46" i="6"/>
  <c r="K46" i="6" s="1"/>
  <c r="J47" i="6"/>
  <c r="J48" i="6"/>
  <c r="J49" i="6"/>
  <c r="J50" i="6"/>
  <c r="J51" i="6"/>
  <c r="J53" i="6"/>
  <c r="K53" i="6" s="1"/>
  <c r="J55" i="6"/>
  <c r="J56" i="6"/>
  <c r="K56" i="6" s="1"/>
  <c r="J57" i="6"/>
  <c r="J58" i="6"/>
  <c r="J59" i="6"/>
  <c r="J60" i="6"/>
  <c r="J61" i="6"/>
  <c r="J62" i="6"/>
  <c r="J63" i="6"/>
  <c r="J66" i="6"/>
  <c r="K66" i="6" s="1"/>
  <c r="J67" i="6"/>
  <c r="J68" i="6"/>
  <c r="K68" i="6" s="1"/>
  <c r="J69" i="6"/>
  <c r="J70" i="6"/>
  <c r="K70" i="6" s="1"/>
  <c r="J71" i="6"/>
  <c r="J72" i="6"/>
  <c r="K72" i="6" s="1"/>
  <c r="J73" i="6"/>
  <c r="J74" i="6"/>
  <c r="K74" i="6" s="1"/>
  <c r="J75" i="6"/>
  <c r="J77" i="6"/>
  <c r="J79" i="6"/>
  <c r="J80" i="6"/>
  <c r="J81" i="6"/>
  <c r="J82" i="6"/>
  <c r="J83" i="6"/>
  <c r="J84" i="6"/>
  <c r="J85" i="6"/>
  <c r="J87" i="6"/>
  <c r="J88" i="6"/>
  <c r="K88" i="6" s="1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3" i="6"/>
  <c r="K103" i="6" s="1"/>
  <c r="J105" i="6"/>
  <c r="J106" i="6"/>
  <c r="K106" i="6" s="1"/>
  <c r="J107" i="6"/>
  <c r="J108" i="6"/>
  <c r="J109" i="6"/>
  <c r="J110" i="6"/>
  <c r="J111" i="6"/>
  <c r="J112" i="6"/>
  <c r="J113" i="6"/>
  <c r="J115" i="6"/>
  <c r="J117" i="6"/>
  <c r="J118" i="6"/>
  <c r="J119" i="6"/>
  <c r="J120" i="6"/>
  <c r="J121" i="6"/>
  <c r="J122" i="6"/>
  <c r="J123" i="6"/>
  <c r="J125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1" i="6"/>
  <c r="K141" i="6" s="1"/>
  <c r="J143" i="6"/>
  <c r="J144" i="6"/>
  <c r="K144" i="6" s="1"/>
  <c r="J145" i="6"/>
  <c r="J147" i="6"/>
  <c r="K147" i="6" s="1"/>
  <c r="J149" i="6"/>
  <c r="J150" i="6"/>
  <c r="K150" i="6" s="1"/>
  <c r="J151" i="6"/>
  <c r="J152" i="6"/>
  <c r="J153" i="6"/>
  <c r="J154" i="6"/>
  <c r="J155" i="6"/>
  <c r="J156" i="6"/>
  <c r="K156" i="6" s="1"/>
  <c r="J158" i="6"/>
  <c r="J159" i="6"/>
  <c r="J160" i="6"/>
  <c r="J161" i="6"/>
  <c r="J163" i="6"/>
  <c r="K163" i="6" s="1"/>
  <c r="J165" i="6"/>
  <c r="J166" i="6"/>
  <c r="K166" i="6" s="1"/>
  <c r="J167" i="6"/>
  <c r="J168" i="6"/>
  <c r="J169" i="6"/>
  <c r="J170" i="6"/>
  <c r="J171" i="6"/>
  <c r="J173" i="6"/>
  <c r="K173" i="6" s="1"/>
  <c r="J175" i="6"/>
  <c r="J176" i="6"/>
  <c r="K176" i="6" s="1"/>
  <c r="J177" i="6"/>
  <c r="J178" i="6"/>
  <c r="J179" i="6"/>
  <c r="J180" i="6"/>
  <c r="J181" i="6"/>
  <c r="J182" i="6"/>
  <c r="J183" i="6"/>
  <c r="J184" i="6"/>
  <c r="J185" i="6"/>
  <c r="J187" i="6"/>
  <c r="K187" i="6" s="1"/>
  <c r="J188" i="6"/>
  <c r="J189" i="6"/>
  <c r="J191" i="6"/>
  <c r="J192" i="6"/>
  <c r="K192" i="6" s="1"/>
  <c r="J193" i="6"/>
  <c r="J194" i="6"/>
  <c r="K194" i="6" s="1"/>
  <c r="J195" i="6"/>
  <c r="J196" i="6"/>
  <c r="K196" i="6" s="1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3" i="6"/>
  <c r="J215" i="6"/>
  <c r="J216" i="6"/>
  <c r="J217" i="6"/>
  <c r="J218" i="6"/>
  <c r="J219" i="6"/>
  <c r="J220" i="6"/>
  <c r="J221" i="6"/>
  <c r="J222" i="6"/>
  <c r="K222" i="6" s="1"/>
  <c r="J223" i="6"/>
  <c r="J224" i="6"/>
  <c r="K224" i="6" s="1"/>
  <c r="J225" i="6"/>
  <c r="J226" i="6"/>
  <c r="J227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7" i="6"/>
  <c r="K48" i="6"/>
  <c r="K49" i="6"/>
  <c r="K50" i="6"/>
  <c r="K51" i="6"/>
  <c r="K55" i="6"/>
  <c r="K57" i="6"/>
  <c r="K58" i="6"/>
  <c r="K59" i="6"/>
  <c r="K60" i="6"/>
  <c r="K61" i="6"/>
  <c r="K62" i="6"/>
  <c r="K63" i="6"/>
  <c r="K67" i="6"/>
  <c r="K69" i="6"/>
  <c r="K71" i="6"/>
  <c r="K73" i="6"/>
  <c r="K75" i="6"/>
  <c r="K77" i="6"/>
  <c r="K79" i="6"/>
  <c r="K80" i="6"/>
  <c r="K81" i="6"/>
  <c r="K82" i="6"/>
  <c r="K83" i="6"/>
  <c r="K84" i="6"/>
  <c r="K85" i="6"/>
  <c r="K87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5" i="6"/>
  <c r="K107" i="6"/>
  <c r="K108" i="6"/>
  <c r="K109" i="6"/>
  <c r="K110" i="6"/>
  <c r="K111" i="6"/>
  <c r="K112" i="6"/>
  <c r="K113" i="6"/>
  <c r="K115" i="6"/>
  <c r="K117" i="6"/>
  <c r="K118" i="6"/>
  <c r="K119" i="6"/>
  <c r="K120" i="6"/>
  <c r="K121" i="6"/>
  <c r="K122" i="6"/>
  <c r="K123" i="6"/>
  <c r="K125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3" i="6"/>
  <c r="K145" i="6"/>
  <c r="K149" i="6"/>
  <c r="K151" i="6"/>
  <c r="K152" i="6"/>
  <c r="K153" i="6"/>
  <c r="K154" i="6"/>
  <c r="K155" i="6"/>
  <c r="K158" i="6"/>
  <c r="K159" i="6"/>
  <c r="K160" i="6"/>
  <c r="K161" i="6"/>
  <c r="K165" i="6"/>
  <c r="K167" i="6"/>
  <c r="K168" i="6"/>
  <c r="K169" i="6"/>
  <c r="K170" i="6"/>
  <c r="K171" i="6"/>
  <c r="K175" i="6"/>
  <c r="K177" i="6"/>
  <c r="K178" i="6"/>
  <c r="K179" i="6"/>
  <c r="K180" i="6"/>
  <c r="K181" i="6"/>
  <c r="K182" i="6"/>
  <c r="K183" i="6"/>
  <c r="K184" i="6"/>
  <c r="K185" i="6"/>
  <c r="K188" i="6"/>
  <c r="K189" i="6"/>
  <c r="K191" i="6"/>
  <c r="K193" i="6"/>
  <c r="K195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3" i="6"/>
  <c r="K215" i="6"/>
  <c r="K216" i="6"/>
  <c r="K217" i="6"/>
  <c r="K218" i="6"/>
  <c r="K219" i="6"/>
  <c r="K220" i="6"/>
  <c r="K221" i="6"/>
  <c r="K223" i="6"/>
  <c r="K225" i="6"/>
  <c r="K226" i="6"/>
  <c r="K227" i="6"/>
  <c r="K228" i="6" l="1"/>
  <c r="L202" i="6" l="1"/>
  <c r="L204" i="6"/>
  <c r="L206" i="6"/>
  <c r="I15" i="6"/>
  <c r="D16" i="6"/>
  <c r="E16" i="6" s="1"/>
  <c r="F16" i="6" s="1"/>
  <c r="D17" i="6"/>
  <c r="E17" i="6" s="1"/>
  <c r="F17" i="6" s="1"/>
  <c r="D18" i="6"/>
  <c r="E18" i="6" s="1"/>
  <c r="F18" i="6" s="1"/>
  <c r="D19" i="6"/>
  <c r="E19" i="6" s="1"/>
  <c r="F19" i="6" s="1"/>
  <c r="D20" i="6"/>
  <c r="E20" i="6" s="1"/>
  <c r="F20" i="6" s="1"/>
  <c r="D21" i="6"/>
  <c r="E21" i="6" s="1"/>
  <c r="F21" i="6" s="1"/>
  <c r="D22" i="6"/>
  <c r="E22" i="6" s="1"/>
  <c r="F22" i="6" s="1"/>
  <c r="D23" i="6"/>
  <c r="E23" i="6" s="1"/>
  <c r="F23" i="6" s="1"/>
  <c r="D24" i="6"/>
  <c r="E24" i="6" s="1"/>
  <c r="F24" i="6" s="1"/>
  <c r="D25" i="6"/>
  <c r="E25" i="6" s="1"/>
  <c r="F25" i="6" s="1"/>
  <c r="D26" i="6"/>
  <c r="E26" i="6" s="1"/>
  <c r="F26" i="6" s="1"/>
  <c r="D27" i="6"/>
  <c r="E27" i="6" s="1"/>
  <c r="F27" i="6" s="1"/>
  <c r="D28" i="6"/>
  <c r="E28" i="6" s="1"/>
  <c r="F28" i="6" s="1"/>
  <c r="D29" i="6"/>
  <c r="E29" i="6" s="1"/>
  <c r="F29" i="6" s="1"/>
  <c r="D30" i="6"/>
  <c r="E30" i="6" s="1"/>
  <c r="F30" i="6" s="1"/>
  <c r="D31" i="6"/>
  <c r="E31" i="6" s="1"/>
  <c r="F31" i="6" s="1"/>
  <c r="D32" i="6"/>
  <c r="E32" i="6" s="1"/>
  <c r="F32" i="6" s="1"/>
  <c r="D33" i="6"/>
  <c r="E33" i="6" s="1"/>
  <c r="F33" i="6" s="1"/>
  <c r="D34" i="6"/>
  <c r="E34" i="6" s="1"/>
  <c r="F34" i="6" s="1"/>
  <c r="D35" i="6"/>
  <c r="E35" i="6" s="1"/>
  <c r="F35" i="6" s="1"/>
  <c r="D36" i="6"/>
  <c r="E36" i="6" s="1"/>
  <c r="F36" i="6" s="1"/>
  <c r="D37" i="6"/>
  <c r="E37" i="6" s="1"/>
  <c r="F37" i="6" s="1"/>
  <c r="D38" i="6"/>
  <c r="E38" i="6" s="1"/>
  <c r="F38" i="6" s="1"/>
  <c r="D39" i="6"/>
  <c r="E39" i="6" s="1"/>
  <c r="F39" i="6" s="1"/>
  <c r="D40" i="6"/>
  <c r="E40" i="6" s="1"/>
  <c r="F40" i="6" s="1"/>
  <c r="D41" i="6"/>
  <c r="E41" i="6" s="1"/>
  <c r="F41" i="6" s="1"/>
  <c r="D42" i="6"/>
  <c r="E42" i="6" s="1"/>
  <c r="F42" i="6" s="1"/>
  <c r="D43" i="6"/>
  <c r="E43" i="6" s="1"/>
  <c r="F43" i="6" s="1"/>
  <c r="D44" i="6"/>
  <c r="E44" i="6" s="1"/>
  <c r="F44" i="6" s="1"/>
  <c r="D45" i="6"/>
  <c r="E45" i="6" s="1"/>
  <c r="F45" i="6" s="1"/>
  <c r="D46" i="6"/>
  <c r="E46" i="6" s="1"/>
  <c r="F46" i="6" s="1"/>
  <c r="D47" i="6"/>
  <c r="E47" i="6" s="1"/>
  <c r="F47" i="6" s="1"/>
  <c r="D48" i="6"/>
  <c r="E48" i="6" s="1"/>
  <c r="F48" i="6" s="1"/>
  <c r="D49" i="6"/>
  <c r="E49" i="6" s="1"/>
  <c r="F49" i="6" s="1"/>
  <c r="D50" i="6"/>
  <c r="E50" i="6" s="1"/>
  <c r="F50" i="6" s="1"/>
  <c r="D51" i="6"/>
  <c r="E51" i="6" s="1"/>
  <c r="F51" i="6" s="1"/>
  <c r="D52" i="6"/>
  <c r="E52" i="6" s="1"/>
  <c r="F52" i="6" s="1"/>
  <c r="D53" i="6"/>
  <c r="E53" i="6" s="1"/>
  <c r="F53" i="6" s="1"/>
  <c r="D54" i="6"/>
  <c r="E54" i="6" s="1"/>
  <c r="F54" i="6" s="1"/>
  <c r="D55" i="6"/>
  <c r="E55" i="6" s="1"/>
  <c r="F55" i="6" s="1"/>
  <c r="D56" i="6"/>
  <c r="E56" i="6" s="1"/>
  <c r="F56" i="6" s="1"/>
  <c r="D57" i="6"/>
  <c r="E57" i="6" s="1"/>
  <c r="F57" i="6" s="1"/>
  <c r="D58" i="6"/>
  <c r="E58" i="6" s="1"/>
  <c r="F58" i="6" s="1"/>
  <c r="D59" i="6"/>
  <c r="E59" i="6" s="1"/>
  <c r="F59" i="6" s="1"/>
  <c r="D60" i="6"/>
  <c r="E60" i="6" s="1"/>
  <c r="F60" i="6" s="1"/>
  <c r="D61" i="6"/>
  <c r="E61" i="6" s="1"/>
  <c r="F61" i="6" s="1"/>
  <c r="D62" i="6"/>
  <c r="E62" i="6" s="1"/>
  <c r="F62" i="6" s="1"/>
  <c r="D63" i="6"/>
  <c r="E63" i="6" s="1"/>
  <c r="F63" i="6" s="1"/>
  <c r="D64" i="6"/>
  <c r="E64" i="6" s="1"/>
  <c r="F64" i="6" s="1"/>
  <c r="D65" i="6"/>
  <c r="E65" i="6" s="1"/>
  <c r="F65" i="6" s="1"/>
  <c r="D66" i="6"/>
  <c r="E66" i="6" s="1"/>
  <c r="F66" i="6" s="1"/>
  <c r="D67" i="6"/>
  <c r="E67" i="6" s="1"/>
  <c r="F67" i="6" s="1"/>
  <c r="D68" i="6"/>
  <c r="E68" i="6" s="1"/>
  <c r="F68" i="6" s="1"/>
  <c r="D69" i="6"/>
  <c r="E69" i="6" s="1"/>
  <c r="F69" i="6" s="1"/>
  <c r="D70" i="6"/>
  <c r="E70" i="6" s="1"/>
  <c r="F70" i="6" s="1"/>
  <c r="D71" i="6"/>
  <c r="E71" i="6" s="1"/>
  <c r="F71" i="6" s="1"/>
  <c r="D72" i="6"/>
  <c r="E72" i="6" s="1"/>
  <c r="F72" i="6" s="1"/>
  <c r="D73" i="6"/>
  <c r="E73" i="6" s="1"/>
  <c r="F73" i="6" s="1"/>
  <c r="D74" i="6"/>
  <c r="E74" i="6" s="1"/>
  <c r="F74" i="6" s="1"/>
  <c r="D75" i="6"/>
  <c r="E75" i="6" s="1"/>
  <c r="F75" i="6" s="1"/>
  <c r="D76" i="6"/>
  <c r="E76" i="6" s="1"/>
  <c r="F76" i="6" s="1"/>
  <c r="D77" i="6"/>
  <c r="E77" i="6" s="1"/>
  <c r="F77" i="6" s="1"/>
  <c r="D78" i="6"/>
  <c r="E78" i="6" s="1"/>
  <c r="F78" i="6" s="1"/>
  <c r="D79" i="6"/>
  <c r="E79" i="6" s="1"/>
  <c r="F79" i="6" s="1"/>
  <c r="D80" i="6"/>
  <c r="E80" i="6" s="1"/>
  <c r="F80" i="6" s="1"/>
  <c r="D81" i="6"/>
  <c r="E81" i="6" s="1"/>
  <c r="F81" i="6" s="1"/>
  <c r="D82" i="6"/>
  <c r="E82" i="6" s="1"/>
  <c r="F82" i="6" s="1"/>
  <c r="D83" i="6"/>
  <c r="E83" i="6" s="1"/>
  <c r="F83" i="6" s="1"/>
  <c r="D84" i="6"/>
  <c r="E84" i="6" s="1"/>
  <c r="F84" i="6" s="1"/>
  <c r="D85" i="6"/>
  <c r="E85" i="6" s="1"/>
  <c r="F85" i="6" s="1"/>
  <c r="D86" i="6"/>
  <c r="E86" i="6" s="1"/>
  <c r="F86" i="6" s="1"/>
  <c r="D87" i="6"/>
  <c r="E87" i="6" s="1"/>
  <c r="F87" i="6" s="1"/>
  <c r="D88" i="6"/>
  <c r="E88" i="6" s="1"/>
  <c r="F88" i="6" s="1"/>
  <c r="D89" i="6"/>
  <c r="E89" i="6" s="1"/>
  <c r="F89" i="6" s="1"/>
  <c r="D90" i="6"/>
  <c r="E90" i="6" s="1"/>
  <c r="F90" i="6" s="1"/>
  <c r="D91" i="6"/>
  <c r="E91" i="6" s="1"/>
  <c r="F91" i="6" s="1"/>
  <c r="D92" i="6"/>
  <c r="E92" i="6" s="1"/>
  <c r="F92" i="6" s="1"/>
  <c r="D93" i="6"/>
  <c r="E93" i="6" s="1"/>
  <c r="F93" i="6" s="1"/>
  <c r="D94" i="6"/>
  <c r="E94" i="6" s="1"/>
  <c r="F94" i="6" s="1"/>
  <c r="D95" i="6"/>
  <c r="E95" i="6" s="1"/>
  <c r="F95" i="6" s="1"/>
  <c r="D96" i="6"/>
  <c r="E96" i="6" s="1"/>
  <c r="F96" i="6" s="1"/>
  <c r="D97" i="6"/>
  <c r="E97" i="6" s="1"/>
  <c r="F97" i="6" s="1"/>
  <c r="D98" i="6"/>
  <c r="E98" i="6" s="1"/>
  <c r="F98" i="6" s="1"/>
  <c r="D99" i="6"/>
  <c r="E99" i="6" s="1"/>
  <c r="F99" i="6" s="1"/>
  <c r="D100" i="6"/>
  <c r="E100" i="6" s="1"/>
  <c r="F100" i="6" s="1"/>
  <c r="D101" i="6"/>
  <c r="E101" i="6" s="1"/>
  <c r="F101" i="6" s="1"/>
  <c r="D102" i="6"/>
  <c r="E102" i="6" s="1"/>
  <c r="F102" i="6" s="1"/>
  <c r="D103" i="6"/>
  <c r="E103" i="6" s="1"/>
  <c r="F103" i="6" s="1"/>
  <c r="D104" i="6"/>
  <c r="E104" i="6" s="1"/>
  <c r="F104" i="6" s="1"/>
  <c r="D105" i="6"/>
  <c r="E105" i="6" s="1"/>
  <c r="F105" i="6" s="1"/>
  <c r="D106" i="6"/>
  <c r="E106" i="6" s="1"/>
  <c r="F106" i="6" s="1"/>
  <c r="D107" i="6"/>
  <c r="E107" i="6" s="1"/>
  <c r="F107" i="6" s="1"/>
  <c r="D108" i="6"/>
  <c r="E108" i="6" s="1"/>
  <c r="F108" i="6" s="1"/>
  <c r="D109" i="6"/>
  <c r="E109" i="6" s="1"/>
  <c r="F109" i="6" s="1"/>
  <c r="D110" i="6"/>
  <c r="E110" i="6" s="1"/>
  <c r="F110" i="6" s="1"/>
  <c r="D111" i="6"/>
  <c r="E111" i="6" s="1"/>
  <c r="F111" i="6" s="1"/>
  <c r="D112" i="6"/>
  <c r="E112" i="6" s="1"/>
  <c r="F112" i="6" s="1"/>
  <c r="D113" i="6"/>
  <c r="E113" i="6" s="1"/>
  <c r="F113" i="6" s="1"/>
  <c r="D114" i="6"/>
  <c r="E114" i="6" s="1"/>
  <c r="F114" i="6" s="1"/>
  <c r="D115" i="6"/>
  <c r="E115" i="6" s="1"/>
  <c r="F115" i="6" s="1"/>
  <c r="D116" i="6"/>
  <c r="E116" i="6" s="1"/>
  <c r="F116" i="6" s="1"/>
  <c r="D117" i="6"/>
  <c r="E117" i="6" s="1"/>
  <c r="F117" i="6" s="1"/>
  <c r="D118" i="6"/>
  <c r="E118" i="6" s="1"/>
  <c r="F118" i="6" s="1"/>
  <c r="D119" i="6"/>
  <c r="E119" i="6" s="1"/>
  <c r="F119" i="6" s="1"/>
  <c r="D120" i="6"/>
  <c r="E120" i="6" s="1"/>
  <c r="F120" i="6" s="1"/>
  <c r="D121" i="6"/>
  <c r="E121" i="6" s="1"/>
  <c r="F121" i="6" s="1"/>
  <c r="D122" i="6"/>
  <c r="E122" i="6" s="1"/>
  <c r="F122" i="6" s="1"/>
  <c r="D123" i="6"/>
  <c r="E123" i="6" s="1"/>
  <c r="F123" i="6" s="1"/>
  <c r="D124" i="6"/>
  <c r="E124" i="6" s="1"/>
  <c r="F124" i="6" s="1"/>
  <c r="D125" i="6"/>
  <c r="E125" i="6" s="1"/>
  <c r="F125" i="6" s="1"/>
  <c r="D126" i="6"/>
  <c r="E126" i="6" s="1"/>
  <c r="F126" i="6" s="1"/>
  <c r="D127" i="6"/>
  <c r="E127" i="6" s="1"/>
  <c r="F127" i="6" s="1"/>
  <c r="D128" i="6"/>
  <c r="E128" i="6" s="1"/>
  <c r="F128" i="6" s="1"/>
  <c r="D129" i="6"/>
  <c r="E129" i="6" s="1"/>
  <c r="F129" i="6" s="1"/>
  <c r="D130" i="6"/>
  <c r="E130" i="6" s="1"/>
  <c r="F130" i="6" s="1"/>
  <c r="D131" i="6"/>
  <c r="E131" i="6" s="1"/>
  <c r="F131" i="6" s="1"/>
  <c r="D132" i="6"/>
  <c r="E132" i="6" s="1"/>
  <c r="F132" i="6" s="1"/>
  <c r="D133" i="6"/>
  <c r="E133" i="6" s="1"/>
  <c r="F133" i="6" s="1"/>
  <c r="D134" i="6"/>
  <c r="E134" i="6" s="1"/>
  <c r="F134" i="6" s="1"/>
  <c r="D135" i="6"/>
  <c r="E135" i="6" s="1"/>
  <c r="F135" i="6" s="1"/>
  <c r="D136" i="6"/>
  <c r="E136" i="6" s="1"/>
  <c r="F136" i="6" s="1"/>
  <c r="D137" i="6"/>
  <c r="E137" i="6" s="1"/>
  <c r="F137" i="6" s="1"/>
  <c r="D138" i="6"/>
  <c r="E138" i="6" s="1"/>
  <c r="F138" i="6" s="1"/>
  <c r="D139" i="6"/>
  <c r="E139" i="6" s="1"/>
  <c r="F139" i="6" s="1"/>
  <c r="D140" i="6"/>
  <c r="E140" i="6" s="1"/>
  <c r="F140" i="6" s="1"/>
  <c r="D141" i="6"/>
  <c r="E141" i="6" s="1"/>
  <c r="F141" i="6" s="1"/>
  <c r="D142" i="6"/>
  <c r="E142" i="6" s="1"/>
  <c r="F142" i="6" s="1"/>
  <c r="D143" i="6"/>
  <c r="E143" i="6" s="1"/>
  <c r="F143" i="6" s="1"/>
  <c r="D144" i="6"/>
  <c r="E144" i="6" s="1"/>
  <c r="F144" i="6" s="1"/>
  <c r="D145" i="6"/>
  <c r="E145" i="6" s="1"/>
  <c r="F145" i="6" s="1"/>
  <c r="D146" i="6"/>
  <c r="E146" i="6" s="1"/>
  <c r="F146" i="6" s="1"/>
  <c r="D147" i="6"/>
  <c r="E147" i="6" s="1"/>
  <c r="F147" i="6" s="1"/>
  <c r="D148" i="6"/>
  <c r="E148" i="6" s="1"/>
  <c r="F148" i="6" s="1"/>
  <c r="D149" i="6"/>
  <c r="E149" i="6" s="1"/>
  <c r="F149" i="6" s="1"/>
  <c r="D150" i="6"/>
  <c r="E150" i="6" s="1"/>
  <c r="F150" i="6" s="1"/>
  <c r="D151" i="6"/>
  <c r="E151" i="6" s="1"/>
  <c r="F151" i="6" s="1"/>
  <c r="D152" i="6"/>
  <c r="E152" i="6" s="1"/>
  <c r="F152" i="6" s="1"/>
  <c r="D153" i="6"/>
  <c r="E153" i="6" s="1"/>
  <c r="F153" i="6" s="1"/>
  <c r="D154" i="6"/>
  <c r="E154" i="6" s="1"/>
  <c r="F154" i="6" s="1"/>
  <c r="D155" i="6"/>
  <c r="E155" i="6" s="1"/>
  <c r="F155" i="6" s="1"/>
  <c r="D156" i="6"/>
  <c r="E156" i="6" s="1"/>
  <c r="F156" i="6" s="1"/>
  <c r="D157" i="6"/>
  <c r="E157" i="6" s="1"/>
  <c r="F157" i="6" s="1"/>
  <c r="D158" i="6"/>
  <c r="E158" i="6" s="1"/>
  <c r="F158" i="6" s="1"/>
  <c r="D159" i="6"/>
  <c r="E159" i="6" s="1"/>
  <c r="F159" i="6" s="1"/>
  <c r="D160" i="6"/>
  <c r="E160" i="6" s="1"/>
  <c r="F160" i="6" s="1"/>
  <c r="D161" i="6"/>
  <c r="E161" i="6" s="1"/>
  <c r="F161" i="6" s="1"/>
  <c r="D162" i="6"/>
  <c r="E162" i="6" s="1"/>
  <c r="F162" i="6" s="1"/>
  <c r="D163" i="6"/>
  <c r="E163" i="6" s="1"/>
  <c r="F163" i="6" s="1"/>
  <c r="D164" i="6"/>
  <c r="E164" i="6" s="1"/>
  <c r="F164" i="6" s="1"/>
  <c r="D165" i="6"/>
  <c r="E165" i="6" s="1"/>
  <c r="F165" i="6" s="1"/>
  <c r="D166" i="6"/>
  <c r="E166" i="6" s="1"/>
  <c r="F166" i="6" s="1"/>
  <c r="D167" i="6"/>
  <c r="E167" i="6" s="1"/>
  <c r="F167" i="6" s="1"/>
  <c r="D168" i="6"/>
  <c r="E168" i="6" s="1"/>
  <c r="F168" i="6" s="1"/>
  <c r="D169" i="6"/>
  <c r="E169" i="6" s="1"/>
  <c r="F169" i="6" s="1"/>
  <c r="D170" i="6"/>
  <c r="E170" i="6" s="1"/>
  <c r="F170" i="6" s="1"/>
  <c r="D171" i="6"/>
  <c r="E171" i="6" s="1"/>
  <c r="F171" i="6" s="1"/>
  <c r="D172" i="6"/>
  <c r="E172" i="6" s="1"/>
  <c r="F172" i="6" s="1"/>
  <c r="D173" i="6"/>
  <c r="E173" i="6" s="1"/>
  <c r="F173" i="6" s="1"/>
  <c r="D174" i="6"/>
  <c r="E174" i="6" s="1"/>
  <c r="F174" i="6" s="1"/>
  <c r="D175" i="6"/>
  <c r="E175" i="6" s="1"/>
  <c r="F175" i="6" s="1"/>
  <c r="D176" i="6"/>
  <c r="E176" i="6" s="1"/>
  <c r="F176" i="6" s="1"/>
  <c r="D177" i="6"/>
  <c r="E177" i="6" s="1"/>
  <c r="F177" i="6" s="1"/>
  <c r="D178" i="6"/>
  <c r="E178" i="6" s="1"/>
  <c r="F178" i="6" s="1"/>
  <c r="D179" i="6"/>
  <c r="E179" i="6" s="1"/>
  <c r="F179" i="6" s="1"/>
  <c r="D180" i="6"/>
  <c r="E180" i="6" s="1"/>
  <c r="F180" i="6" s="1"/>
  <c r="D181" i="6"/>
  <c r="E181" i="6" s="1"/>
  <c r="F181" i="6" s="1"/>
  <c r="D182" i="6"/>
  <c r="E182" i="6" s="1"/>
  <c r="F182" i="6" s="1"/>
  <c r="D183" i="6"/>
  <c r="E183" i="6" s="1"/>
  <c r="F183" i="6" s="1"/>
  <c r="D184" i="6"/>
  <c r="E184" i="6" s="1"/>
  <c r="F184" i="6" s="1"/>
  <c r="D185" i="6"/>
  <c r="E185" i="6" s="1"/>
  <c r="F185" i="6" s="1"/>
  <c r="D186" i="6"/>
  <c r="E186" i="6" s="1"/>
  <c r="F186" i="6" s="1"/>
  <c r="D187" i="6"/>
  <c r="E187" i="6" s="1"/>
  <c r="F187" i="6" s="1"/>
  <c r="D188" i="6"/>
  <c r="E188" i="6" s="1"/>
  <c r="F188" i="6" s="1"/>
  <c r="D189" i="6"/>
  <c r="E189" i="6" s="1"/>
  <c r="F189" i="6" s="1"/>
  <c r="D190" i="6"/>
  <c r="E190" i="6" s="1"/>
  <c r="F190" i="6" s="1"/>
  <c r="D191" i="6"/>
  <c r="E191" i="6" s="1"/>
  <c r="F191" i="6" s="1"/>
  <c r="D192" i="6"/>
  <c r="E192" i="6" s="1"/>
  <c r="F192" i="6" s="1"/>
  <c r="D193" i="6"/>
  <c r="E193" i="6" s="1"/>
  <c r="F193" i="6" s="1"/>
  <c r="D194" i="6"/>
  <c r="E194" i="6" s="1"/>
  <c r="F194" i="6" s="1"/>
  <c r="D195" i="6"/>
  <c r="E195" i="6" s="1"/>
  <c r="F195" i="6" s="1"/>
  <c r="D196" i="6"/>
  <c r="E196" i="6" s="1"/>
  <c r="F196" i="6" s="1"/>
  <c r="D197" i="6"/>
  <c r="E197" i="6" s="1"/>
  <c r="F197" i="6" s="1"/>
  <c r="D198" i="6"/>
  <c r="E198" i="6" s="1"/>
  <c r="F198" i="6" s="1"/>
  <c r="D199" i="6"/>
  <c r="E199" i="6" s="1"/>
  <c r="F199" i="6" s="1"/>
  <c r="D200" i="6"/>
  <c r="E200" i="6" s="1"/>
  <c r="F200" i="6" s="1"/>
  <c r="D201" i="6"/>
  <c r="E201" i="6" s="1"/>
  <c r="F201" i="6" s="1"/>
  <c r="D202" i="6"/>
  <c r="E202" i="6" s="1"/>
  <c r="F202" i="6" s="1"/>
  <c r="D203" i="6"/>
  <c r="E203" i="6" s="1"/>
  <c r="F203" i="6" s="1"/>
  <c r="D204" i="6"/>
  <c r="E204" i="6" s="1"/>
  <c r="F204" i="6" s="1"/>
  <c r="D205" i="6"/>
  <c r="E205" i="6" s="1"/>
  <c r="F205" i="6" s="1"/>
  <c r="D206" i="6"/>
  <c r="E206" i="6" s="1"/>
  <c r="F206" i="6" s="1"/>
  <c r="D207" i="6"/>
  <c r="E207" i="6" s="1"/>
  <c r="F207" i="6" s="1"/>
  <c r="D208" i="6"/>
  <c r="E208" i="6" s="1"/>
  <c r="F208" i="6" s="1"/>
  <c r="D209" i="6"/>
  <c r="E209" i="6" s="1"/>
  <c r="F209" i="6" s="1"/>
  <c r="D210" i="6"/>
  <c r="E210" i="6" s="1"/>
  <c r="F210" i="6" s="1"/>
  <c r="D211" i="6"/>
  <c r="E211" i="6" s="1"/>
  <c r="F211" i="6" s="1"/>
  <c r="D212" i="6"/>
  <c r="E212" i="6" s="1"/>
  <c r="F212" i="6" s="1"/>
  <c r="D213" i="6"/>
  <c r="E213" i="6" s="1"/>
  <c r="F213" i="6" s="1"/>
  <c r="D214" i="6"/>
  <c r="E214" i="6" s="1"/>
  <c r="F214" i="6" s="1"/>
  <c r="D215" i="6"/>
  <c r="E215" i="6" s="1"/>
  <c r="F215" i="6" s="1"/>
  <c r="D216" i="6"/>
  <c r="E216" i="6" s="1"/>
  <c r="F216" i="6" s="1"/>
  <c r="D217" i="6"/>
  <c r="E217" i="6" s="1"/>
  <c r="F217" i="6" s="1"/>
  <c r="D218" i="6"/>
  <c r="E218" i="6" s="1"/>
  <c r="F218" i="6" s="1"/>
  <c r="D219" i="6"/>
  <c r="E219" i="6" s="1"/>
  <c r="F219" i="6" s="1"/>
  <c r="D220" i="6"/>
  <c r="E220" i="6" s="1"/>
  <c r="F220" i="6" s="1"/>
  <c r="D221" i="6"/>
  <c r="E221" i="6" s="1"/>
  <c r="F221" i="6" s="1"/>
  <c r="D222" i="6"/>
  <c r="E222" i="6" s="1"/>
  <c r="F222" i="6" s="1"/>
  <c r="D223" i="6"/>
  <c r="E223" i="6" s="1"/>
  <c r="F223" i="6" s="1"/>
  <c r="D224" i="6"/>
  <c r="E224" i="6" s="1"/>
  <c r="F224" i="6" s="1"/>
  <c r="D225" i="6"/>
  <c r="E225" i="6" s="1"/>
  <c r="F225" i="6" s="1"/>
  <c r="D226" i="6"/>
  <c r="E226" i="6" s="1"/>
  <c r="F226" i="6" s="1"/>
  <c r="D227" i="6"/>
  <c r="E227" i="6" s="1"/>
  <c r="F227" i="6" s="1"/>
  <c r="D228" i="6"/>
  <c r="E228" i="6" s="1"/>
  <c r="F228" i="6" s="1"/>
  <c r="D229" i="6"/>
  <c r="E229" i="6" s="1"/>
  <c r="F229" i="6" s="1"/>
  <c r="D230" i="6"/>
  <c r="E230" i="6" s="1"/>
  <c r="F230" i="6" s="1"/>
  <c r="D231" i="6"/>
  <c r="E231" i="6" s="1"/>
  <c r="F231" i="6" s="1"/>
  <c r="D232" i="6"/>
  <c r="E232" i="6" s="1"/>
  <c r="F232" i="6" s="1"/>
  <c r="D233" i="6"/>
  <c r="E233" i="6" s="1"/>
  <c r="F233" i="6" s="1"/>
  <c r="D234" i="6"/>
  <c r="E234" i="6" s="1"/>
  <c r="F234" i="6" s="1"/>
  <c r="D235" i="6"/>
  <c r="E235" i="6" s="1"/>
  <c r="F235" i="6" s="1"/>
  <c r="D236" i="6"/>
  <c r="E236" i="6" s="1"/>
  <c r="F236" i="6" s="1"/>
  <c r="D237" i="6"/>
  <c r="E237" i="6" s="1"/>
  <c r="F237" i="6" s="1"/>
  <c r="D238" i="6"/>
  <c r="E238" i="6" s="1"/>
  <c r="F238" i="6" s="1"/>
  <c r="D239" i="6"/>
  <c r="E239" i="6" s="1"/>
  <c r="F239" i="6" s="1"/>
  <c r="D240" i="6"/>
  <c r="E240" i="6" s="1"/>
  <c r="F240" i="6" s="1"/>
  <c r="D241" i="6"/>
  <c r="E241" i="6" s="1"/>
  <c r="F241" i="6" s="1"/>
  <c r="D242" i="6"/>
  <c r="E242" i="6" s="1"/>
  <c r="F242" i="6" s="1"/>
  <c r="D243" i="6"/>
  <c r="E243" i="6" s="1"/>
  <c r="F243" i="6" s="1"/>
  <c r="D244" i="6"/>
  <c r="E244" i="6" s="1"/>
  <c r="F244" i="6" s="1"/>
  <c r="D245" i="6"/>
  <c r="E245" i="6" s="1"/>
  <c r="F245" i="6" s="1"/>
  <c r="D15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1" i="6"/>
  <c r="L210" i="6"/>
  <c r="L209" i="6"/>
  <c r="L207" i="6"/>
  <c r="L205" i="6"/>
  <c r="L203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5" i="6"/>
  <c r="L173" i="6"/>
  <c r="L171" i="6"/>
  <c r="L169" i="6"/>
  <c r="L167" i="6"/>
  <c r="L165" i="6"/>
  <c r="L163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3" i="6"/>
  <c r="L122" i="6"/>
  <c r="L121" i="6"/>
  <c r="L120" i="6"/>
  <c r="L119" i="6"/>
  <c r="L118" i="6"/>
  <c r="L117" i="6"/>
  <c r="L116" i="6"/>
  <c r="L115" i="6"/>
  <c r="L114" i="6"/>
  <c r="L113" i="6"/>
  <c r="L111" i="6"/>
  <c r="L110" i="6"/>
  <c r="L109" i="6"/>
  <c r="L107" i="6"/>
  <c r="L106" i="6"/>
  <c r="L105" i="6"/>
  <c r="L103" i="6"/>
  <c r="L102" i="6"/>
  <c r="L101" i="6"/>
  <c r="L100" i="6"/>
  <c r="L99" i="6"/>
  <c r="L98" i="6"/>
  <c r="L97" i="6"/>
  <c r="L95" i="6"/>
  <c r="L94" i="6"/>
  <c r="L93" i="6"/>
  <c r="L91" i="6"/>
  <c r="L90" i="6"/>
  <c r="L89" i="6"/>
  <c r="L88" i="6"/>
  <c r="L87" i="6"/>
  <c r="L86" i="6"/>
  <c r="L85" i="6"/>
  <c r="L84" i="6"/>
  <c r="L83" i="6"/>
  <c r="L82" i="6"/>
  <c r="L81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8" i="6"/>
  <c r="L37" i="6"/>
  <c r="L34" i="6"/>
  <c r="L26" i="6"/>
  <c r="L18" i="6"/>
  <c r="L16" i="6"/>
  <c r="J15" i="6"/>
  <c r="E15" i="6"/>
  <c r="F15" i="6" s="1"/>
  <c r="L212" i="6" l="1"/>
  <c r="L208" i="6"/>
  <c r="M72" i="6"/>
  <c r="N72" i="6" s="1"/>
  <c r="L80" i="6"/>
  <c r="M80" i="6"/>
  <c r="N80" i="6" s="1"/>
  <c r="M48" i="6"/>
  <c r="N48" i="6" s="1"/>
  <c r="L92" i="6"/>
  <c r="L108" i="6"/>
  <c r="L124" i="6"/>
  <c r="L96" i="6"/>
  <c r="L112" i="6"/>
  <c r="L128" i="6"/>
  <c r="M244" i="6"/>
  <c r="N244" i="6" s="1"/>
  <c r="M228" i="6"/>
  <c r="N228" i="6" s="1"/>
  <c r="M230" i="6"/>
  <c r="N230" i="6" s="1"/>
  <c r="M232" i="6"/>
  <c r="N232" i="6" s="1"/>
  <c r="M234" i="6"/>
  <c r="N234" i="6" s="1"/>
  <c r="M236" i="6"/>
  <c r="N236" i="6" s="1"/>
  <c r="M238" i="6"/>
  <c r="N238" i="6" s="1"/>
  <c r="M240" i="6"/>
  <c r="N240" i="6" s="1"/>
  <c r="M242" i="6"/>
  <c r="N242" i="6" s="1"/>
  <c r="K15" i="6"/>
  <c r="L15" i="6"/>
  <c r="M15" i="6"/>
  <c r="N15" i="6" s="1"/>
  <c r="L17" i="6"/>
  <c r="M17" i="6"/>
  <c r="N17" i="6" s="1"/>
  <c r="L19" i="6"/>
  <c r="M19" i="6"/>
  <c r="N19" i="6" s="1"/>
  <c r="L21" i="6"/>
  <c r="M21" i="6"/>
  <c r="N21" i="6" s="1"/>
  <c r="L23" i="6"/>
  <c r="M23" i="6"/>
  <c r="N23" i="6" s="1"/>
  <c r="L25" i="6"/>
  <c r="L27" i="6"/>
  <c r="M27" i="6"/>
  <c r="N27" i="6" s="1"/>
  <c r="L29" i="6"/>
  <c r="M29" i="6"/>
  <c r="N29" i="6" s="1"/>
  <c r="L31" i="6"/>
  <c r="M31" i="6"/>
  <c r="N31" i="6" s="1"/>
  <c r="L33" i="6"/>
  <c r="M33" i="6" s="1"/>
  <c r="N33" i="6" s="1"/>
  <c r="L35" i="6"/>
  <c r="M35" i="6"/>
  <c r="N35" i="6" s="1"/>
  <c r="L20" i="6"/>
  <c r="L22" i="6"/>
  <c r="L24" i="6"/>
  <c r="L28" i="6"/>
  <c r="L30" i="6"/>
  <c r="L32" i="6"/>
  <c r="M32" i="6" s="1"/>
  <c r="N32" i="6" s="1"/>
  <c r="L36" i="6"/>
  <c r="M39" i="6"/>
  <c r="N39" i="6" s="1"/>
  <c r="M16" i="6"/>
  <c r="N16" i="6" s="1"/>
  <c r="M18" i="6"/>
  <c r="N18" i="6" s="1"/>
  <c r="M20" i="6"/>
  <c r="N20" i="6" s="1"/>
  <c r="M22" i="6"/>
  <c r="N22" i="6" s="1"/>
  <c r="M24" i="6"/>
  <c r="N24" i="6" s="1"/>
  <c r="M26" i="6"/>
  <c r="N26" i="6" s="1"/>
  <c r="M28" i="6"/>
  <c r="N28" i="6" s="1"/>
  <c r="M30" i="6"/>
  <c r="N30" i="6" s="1"/>
  <c r="M34" i="6"/>
  <c r="N34" i="6" s="1"/>
  <c r="M36" i="6"/>
  <c r="N36" i="6" s="1"/>
  <c r="M37" i="6"/>
  <c r="N37" i="6" s="1"/>
  <c r="L39" i="6"/>
  <c r="M40" i="6"/>
  <c r="N40" i="6" s="1"/>
  <c r="M41" i="6"/>
  <c r="N41" i="6" s="1"/>
  <c r="M42" i="6"/>
  <c r="N42" i="6" s="1"/>
  <c r="M44" i="6"/>
  <c r="N44" i="6" s="1"/>
  <c r="M45" i="6"/>
  <c r="N45" i="6" s="1"/>
  <c r="M46" i="6"/>
  <c r="N46" i="6" s="1"/>
  <c r="M49" i="6"/>
  <c r="N49" i="6" s="1"/>
  <c r="M52" i="6"/>
  <c r="N52" i="6" s="1"/>
  <c r="M53" i="6"/>
  <c r="N53" i="6" s="1"/>
  <c r="M54" i="6"/>
  <c r="N54" i="6" s="1"/>
  <c r="M56" i="6"/>
  <c r="N56" i="6" s="1"/>
  <c r="M57" i="6"/>
  <c r="N57" i="6" s="1"/>
  <c r="M58" i="6"/>
  <c r="N58" i="6" s="1"/>
  <c r="M60" i="6"/>
  <c r="M61" i="6"/>
  <c r="N61" i="6" s="1"/>
  <c r="M62" i="6"/>
  <c r="N62" i="6" s="1"/>
  <c r="M64" i="6"/>
  <c r="N64" i="6" s="1"/>
  <c r="M65" i="6"/>
  <c r="N65" i="6" s="1"/>
  <c r="M66" i="6"/>
  <c r="N66" i="6" s="1"/>
  <c r="M68" i="6"/>
  <c r="N68" i="6" s="1"/>
  <c r="M69" i="6"/>
  <c r="N69" i="6" s="1"/>
  <c r="M70" i="6"/>
  <c r="N70" i="6" s="1"/>
  <c r="M73" i="6"/>
  <c r="N73" i="6" s="1"/>
  <c r="M76" i="6"/>
  <c r="N76" i="6" s="1"/>
  <c r="M77" i="6"/>
  <c r="N77" i="6" s="1"/>
  <c r="M78" i="6"/>
  <c r="N78" i="6" s="1"/>
  <c r="M81" i="6"/>
  <c r="N81" i="6" s="1"/>
  <c r="M84" i="6"/>
  <c r="N84" i="6" s="1"/>
  <c r="M85" i="6"/>
  <c r="N85" i="6" s="1"/>
  <c r="M86" i="6"/>
  <c r="N86" i="6" s="1"/>
  <c r="M88" i="6"/>
  <c r="N88" i="6" s="1"/>
  <c r="M89" i="6"/>
  <c r="N89" i="6" s="1"/>
  <c r="M92" i="6"/>
  <c r="N92" i="6" s="1"/>
  <c r="M93" i="6"/>
  <c r="N93" i="6" s="1"/>
  <c r="M94" i="6"/>
  <c r="N94" i="6" s="1"/>
  <c r="M96" i="6"/>
  <c r="N96" i="6" s="1"/>
  <c r="M97" i="6"/>
  <c r="N97" i="6" s="1"/>
  <c r="M100" i="6"/>
  <c r="N100" i="6" s="1"/>
  <c r="M101" i="6"/>
  <c r="N101" i="6" s="1"/>
  <c r="M102" i="6"/>
  <c r="N102" i="6" s="1"/>
  <c r="L104" i="6"/>
  <c r="M104" i="6"/>
  <c r="N104" i="6" s="1"/>
  <c r="M38" i="6"/>
  <c r="N38" i="6" s="1"/>
  <c r="M43" i="6"/>
  <c r="N43" i="6" s="1"/>
  <c r="M47" i="6"/>
  <c r="N47" i="6" s="1"/>
  <c r="M50" i="6"/>
  <c r="N50" i="6" s="1"/>
  <c r="M51" i="6"/>
  <c r="N51" i="6" s="1"/>
  <c r="M55" i="6"/>
  <c r="N55" i="6" s="1"/>
  <c r="M59" i="6"/>
  <c r="N59" i="6" s="1"/>
  <c r="N60" i="6"/>
  <c r="M63" i="6"/>
  <c r="N63" i="6" s="1"/>
  <c r="M67" i="6"/>
  <c r="N67" i="6" s="1"/>
  <c r="M71" i="6"/>
  <c r="N71" i="6" s="1"/>
  <c r="M74" i="6"/>
  <c r="N74" i="6" s="1"/>
  <c r="M75" i="6"/>
  <c r="N75" i="6" s="1"/>
  <c r="M79" i="6"/>
  <c r="N79" i="6" s="1"/>
  <c r="M82" i="6"/>
  <c r="N82" i="6" s="1"/>
  <c r="M83" i="6"/>
  <c r="N83" i="6" s="1"/>
  <c r="M87" i="6"/>
  <c r="N87" i="6" s="1"/>
  <c r="M90" i="6"/>
  <c r="N90" i="6" s="1"/>
  <c r="M91" i="6"/>
  <c r="N91" i="6" s="1"/>
  <c r="M95" i="6"/>
  <c r="N95" i="6" s="1"/>
  <c r="M98" i="6"/>
  <c r="N98" i="6" s="1"/>
  <c r="M99" i="6"/>
  <c r="N99" i="6" s="1"/>
  <c r="M103" i="6"/>
  <c r="N103" i="6" s="1"/>
  <c r="M105" i="6"/>
  <c r="N105" i="6" s="1"/>
  <c r="M106" i="6"/>
  <c r="N106" i="6" s="1"/>
  <c r="M108" i="6"/>
  <c r="N108" i="6" s="1"/>
  <c r="M109" i="6"/>
  <c r="N109" i="6" s="1"/>
  <c r="M112" i="6"/>
  <c r="N112" i="6" s="1"/>
  <c r="M113" i="6"/>
  <c r="N113" i="6" s="1"/>
  <c r="M114" i="6"/>
  <c r="N114" i="6" s="1"/>
  <c r="M116" i="6"/>
  <c r="N116" i="6" s="1"/>
  <c r="M117" i="6"/>
  <c r="N117" i="6" s="1"/>
  <c r="M118" i="6"/>
  <c r="N118" i="6" s="1"/>
  <c r="M120" i="6"/>
  <c r="N120" i="6" s="1"/>
  <c r="M121" i="6"/>
  <c r="N121" i="6" s="1"/>
  <c r="M122" i="6"/>
  <c r="N122" i="6" s="1"/>
  <c r="M124" i="6"/>
  <c r="N124" i="6" s="1"/>
  <c r="M125" i="6"/>
  <c r="N125" i="6" s="1"/>
  <c r="M126" i="6"/>
  <c r="N126" i="6" s="1"/>
  <c r="M128" i="6"/>
  <c r="N128" i="6" s="1"/>
  <c r="M129" i="6"/>
  <c r="N129" i="6" s="1"/>
  <c r="M130" i="6"/>
  <c r="N130" i="6" s="1"/>
  <c r="M132" i="6"/>
  <c r="N132" i="6" s="1"/>
  <c r="M133" i="6"/>
  <c r="N133" i="6" s="1"/>
  <c r="M134" i="6"/>
  <c r="N134" i="6" s="1"/>
  <c r="M136" i="6"/>
  <c r="N136" i="6" s="1"/>
  <c r="M137" i="6"/>
  <c r="N137" i="6" s="1"/>
  <c r="M138" i="6"/>
  <c r="N138" i="6" s="1"/>
  <c r="M140" i="6"/>
  <c r="N140" i="6" s="1"/>
  <c r="M141" i="6"/>
  <c r="N141" i="6" s="1"/>
  <c r="M144" i="6"/>
  <c r="N144" i="6" s="1"/>
  <c r="M145" i="6"/>
  <c r="N145" i="6" s="1"/>
  <c r="M146" i="6"/>
  <c r="N146" i="6" s="1"/>
  <c r="M148" i="6"/>
  <c r="N148" i="6" s="1"/>
  <c r="M149" i="6"/>
  <c r="N149" i="6" s="1"/>
  <c r="M150" i="6"/>
  <c r="N150" i="6" s="1"/>
  <c r="M152" i="6"/>
  <c r="N152" i="6" s="1"/>
  <c r="M153" i="6"/>
  <c r="N153" i="6" s="1"/>
  <c r="M154" i="6"/>
  <c r="N154" i="6" s="1"/>
  <c r="M156" i="6"/>
  <c r="M157" i="6"/>
  <c r="N157" i="6" s="1"/>
  <c r="M158" i="6"/>
  <c r="N158" i="6" s="1"/>
  <c r="M160" i="6"/>
  <c r="N160" i="6" s="1"/>
  <c r="M161" i="6"/>
  <c r="N161" i="6" s="1"/>
  <c r="M162" i="6"/>
  <c r="N162" i="6" s="1"/>
  <c r="L162" i="6"/>
  <c r="M164" i="6"/>
  <c r="N164" i="6" s="1"/>
  <c r="L164" i="6"/>
  <c r="M166" i="6"/>
  <c r="N166" i="6" s="1"/>
  <c r="L166" i="6"/>
  <c r="M168" i="6"/>
  <c r="N168" i="6" s="1"/>
  <c r="L168" i="6"/>
  <c r="M170" i="6"/>
  <c r="N170" i="6" s="1"/>
  <c r="L170" i="6"/>
  <c r="M172" i="6"/>
  <c r="N172" i="6" s="1"/>
  <c r="L172" i="6"/>
  <c r="M174" i="6"/>
  <c r="N174" i="6" s="1"/>
  <c r="L174" i="6"/>
  <c r="M176" i="6"/>
  <c r="N176" i="6" s="1"/>
  <c r="L176" i="6"/>
  <c r="M107" i="6"/>
  <c r="N107" i="6" s="1"/>
  <c r="M110" i="6"/>
  <c r="N110" i="6" s="1"/>
  <c r="M111" i="6"/>
  <c r="N111" i="6" s="1"/>
  <c r="M115" i="6"/>
  <c r="N115" i="6" s="1"/>
  <c r="M119" i="6"/>
  <c r="N119" i="6" s="1"/>
  <c r="M123" i="6"/>
  <c r="N123" i="6" s="1"/>
  <c r="M127" i="6"/>
  <c r="N127" i="6" s="1"/>
  <c r="M131" i="6"/>
  <c r="N131" i="6" s="1"/>
  <c r="M135" i="6"/>
  <c r="N135" i="6" s="1"/>
  <c r="M139" i="6"/>
  <c r="N139" i="6" s="1"/>
  <c r="M142" i="6"/>
  <c r="N142" i="6" s="1"/>
  <c r="M143" i="6"/>
  <c r="N143" i="6" s="1"/>
  <c r="M147" i="6"/>
  <c r="N147" i="6" s="1"/>
  <c r="M151" i="6"/>
  <c r="N151" i="6" s="1"/>
  <c r="M155" i="6"/>
  <c r="N155" i="6" s="1"/>
  <c r="N156" i="6"/>
  <c r="M159" i="6"/>
  <c r="N159" i="6" s="1"/>
  <c r="M163" i="6"/>
  <c r="N163" i="6" s="1"/>
  <c r="M165" i="6"/>
  <c r="N165" i="6" s="1"/>
  <c r="M167" i="6"/>
  <c r="N167" i="6" s="1"/>
  <c r="M169" i="6"/>
  <c r="N169" i="6" s="1"/>
  <c r="M171" i="6"/>
  <c r="N171" i="6" s="1"/>
  <c r="M173" i="6"/>
  <c r="N173" i="6" s="1"/>
  <c r="M175" i="6"/>
  <c r="N175" i="6" s="1"/>
  <c r="M177" i="6"/>
  <c r="N177" i="6" s="1"/>
  <c r="M180" i="6"/>
  <c r="N180" i="6" s="1"/>
  <c r="M181" i="6"/>
  <c r="N181" i="6" s="1"/>
  <c r="M184" i="6"/>
  <c r="N184" i="6" s="1"/>
  <c r="M185" i="6"/>
  <c r="N185" i="6" s="1"/>
  <c r="M188" i="6"/>
  <c r="N188" i="6" s="1"/>
  <c r="M189" i="6"/>
  <c r="N189" i="6" s="1"/>
  <c r="M190" i="6"/>
  <c r="N190" i="6" s="1"/>
  <c r="M192" i="6"/>
  <c r="N192" i="6" s="1"/>
  <c r="M193" i="6"/>
  <c r="N193" i="6" s="1"/>
  <c r="M194" i="6"/>
  <c r="N194" i="6" s="1"/>
  <c r="M196" i="6"/>
  <c r="N196" i="6" s="1"/>
  <c r="M197" i="6"/>
  <c r="N197" i="6" s="1"/>
  <c r="M200" i="6"/>
  <c r="N200" i="6" s="1"/>
  <c r="M201" i="6"/>
  <c r="N201" i="6" s="1"/>
  <c r="M204" i="6"/>
  <c r="N204" i="6" s="1"/>
  <c r="M205" i="6"/>
  <c r="N205" i="6" s="1"/>
  <c r="M206" i="6"/>
  <c r="N206" i="6" s="1"/>
  <c r="M208" i="6"/>
  <c r="N208" i="6" s="1"/>
  <c r="M209" i="6"/>
  <c r="N209" i="6" s="1"/>
  <c r="M212" i="6"/>
  <c r="N212" i="6" s="1"/>
  <c r="M213" i="6"/>
  <c r="N213" i="6" s="1"/>
  <c r="M216" i="6"/>
  <c r="N216" i="6" s="1"/>
  <c r="M217" i="6"/>
  <c r="N217" i="6" s="1"/>
  <c r="M178" i="6"/>
  <c r="N178" i="6" s="1"/>
  <c r="M179" i="6"/>
  <c r="N179" i="6" s="1"/>
  <c r="M182" i="6"/>
  <c r="N182" i="6" s="1"/>
  <c r="M183" i="6"/>
  <c r="N183" i="6" s="1"/>
  <c r="M186" i="6"/>
  <c r="N186" i="6" s="1"/>
  <c r="M187" i="6"/>
  <c r="N187" i="6" s="1"/>
  <c r="M191" i="6"/>
  <c r="N191" i="6" s="1"/>
  <c r="M195" i="6"/>
  <c r="N195" i="6" s="1"/>
  <c r="M198" i="6"/>
  <c r="N198" i="6" s="1"/>
  <c r="M199" i="6"/>
  <c r="N199" i="6" s="1"/>
  <c r="M202" i="6"/>
  <c r="N202" i="6" s="1"/>
  <c r="M203" i="6"/>
  <c r="N203" i="6" s="1"/>
  <c r="M207" i="6"/>
  <c r="N207" i="6" s="1"/>
  <c r="M210" i="6"/>
  <c r="N210" i="6" s="1"/>
  <c r="M211" i="6"/>
  <c r="N211" i="6" s="1"/>
  <c r="M214" i="6"/>
  <c r="N214" i="6" s="1"/>
  <c r="M215" i="6"/>
  <c r="N215" i="6" s="1"/>
  <c r="M218" i="6"/>
  <c r="N218" i="6" s="1"/>
  <c r="M219" i="6"/>
  <c r="N219" i="6" s="1"/>
  <c r="M220" i="6"/>
  <c r="N220" i="6" s="1"/>
  <c r="M221" i="6"/>
  <c r="N221" i="6" s="1"/>
  <c r="M224" i="6"/>
  <c r="N224" i="6" s="1"/>
  <c r="M225" i="6"/>
  <c r="N225" i="6" s="1"/>
  <c r="M222" i="6"/>
  <c r="N222" i="6" s="1"/>
  <c r="M223" i="6"/>
  <c r="N223" i="6" s="1"/>
  <c r="M226" i="6"/>
  <c r="N226" i="6" s="1"/>
  <c r="M227" i="6"/>
  <c r="N227" i="6" s="1"/>
  <c r="M229" i="6"/>
  <c r="N229" i="6" s="1"/>
  <c r="M231" i="6"/>
  <c r="N231" i="6" s="1"/>
  <c r="M233" i="6"/>
  <c r="N233" i="6" s="1"/>
  <c r="M235" i="6"/>
  <c r="N235" i="6" s="1"/>
  <c r="M237" i="6"/>
  <c r="N237" i="6" s="1"/>
  <c r="M239" i="6"/>
  <c r="N239" i="6" s="1"/>
  <c r="M241" i="6"/>
  <c r="N241" i="6" s="1"/>
  <c r="M243" i="6"/>
  <c r="N243" i="6" s="1"/>
  <c r="M245" i="6"/>
  <c r="N245" i="6" s="1"/>
  <c r="M25" i="6" l="1"/>
  <c r="N25" i="6" s="1"/>
</calcChain>
</file>

<file path=xl/sharedStrings.xml><?xml version="1.0" encoding="utf-8"?>
<sst xmlns="http://schemas.openxmlformats.org/spreadsheetml/2006/main" count="40" uniqueCount="38">
  <si>
    <t xml:space="preserve">  DANH SÁCH NỘP TIỀN ĐIỆN NƯỚC SINH HOẠT KHU D</t>
  </si>
  <si>
    <t>( CƠ SỞ II )</t>
  </si>
  <si>
    <t>Giá tiền điện sinh hoạt</t>
  </si>
  <si>
    <t xml:space="preserve">Đối với phòng 04 SV : </t>
  </si>
  <si>
    <t>0 - 50 kWh ---- giá 1.549/Kwh</t>
  </si>
  <si>
    <t>201 - 300 kWh------ giá 2.340 /Kwh</t>
  </si>
  <si>
    <t xml:space="preserve">                                  </t>
  </si>
  <si>
    <t xml:space="preserve">     51 - 100 kWh ---- giá 1.600/ Kwh</t>
  </si>
  <si>
    <t xml:space="preserve"> 301-400 kWh------- giá 2.615/ Kwh</t>
  </si>
  <si>
    <t xml:space="preserve">                                     </t>
  </si>
  <si>
    <t>101 -200 kWh------ 1.858/ Kwh</t>
  </si>
  <si>
    <t xml:space="preserve"> 401 Kwh trở lên giá 2.701/Kwh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</si>
  <si>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</si>
  <si>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0 - 100 kWh ---- giá 1.549/ Kwh</t>
  </si>
  <si>
    <t>401 - 600kWh------giá 2.340/ Kwh</t>
  </si>
  <si>
    <t xml:space="preserve">                                        </t>
  </si>
  <si>
    <t xml:space="preserve">    101 - 200 kWh ---- giá 1.600/ Kwh</t>
  </si>
  <si>
    <t xml:space="preserve">  600-800 Kwh ------- giá 2.615/Kwh</t>
  </si>
  <si>
    <t xml:space="preserve">                                         </t>
  </si>
  <si>
    <t>201 -400kWh------ giá 1.858 /Kwh</t>
  </si>
  <si>
    <t>801 Kwh trở lên giá 2.701/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</si>
  <si>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</si>
  <si>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</si>
  <si>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</si>
  <si>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</si>
  <si>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</si>
  <si>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</si>
  <si>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</si>
  <si>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</si>
  <si>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</si>
  <si>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</si>
  <si>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</si>
  <si>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</si>
  <si>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</si>
  <si>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</si>
  <si>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</si>
  <si>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</si>
  <si>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Tháng 03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</si>
</sst>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Arial"/>
      <family val="2"/>
      <scheme val="minor"/>
    </font>
    <font>
      <sz val="13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charset val="163"/>
      <scheme val="minor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u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0" fillId="0" borderId="0" xfId="0"/>
    <xf numFmtId="0" fontId="1" fillId="2" borderId="0" xfId="2" applyFont="1" applyFill="1" applyBorder="1" applyAlignment="1">
      <alignment horizontal="center" vertical="center"/>
    </xf>
    <xf numFmtId="0" fontId="0" fillId="2" borderId="0" xfId="0" applyFill="1"/>
    <xf numFmtId="0" fontId="4" fillId="2" borderId="0" xfId="2" applyFont="1" applyFill="1" applyBorder="1" applyAlignment="1">
      <alignment horizontal="center" vertical="center"/>
    </xf>
    <xf numFmtId="0" fontId="5" fillId="2" borderId="0" xfId="2" applyFont="1" applyFill="1" applyBorder="1" applyAlignment="1"/>
    <xf numFmtId="0" fontId="6" fillId="2" borderId="0" xfId="2" applyFont="1" applyFill="1" applyBorder="1" applyAlignment="1"/>
    <xf numFmtId="3" fontId="5" fillId="2" borderId="0" xfId="2" applyNumberFormat="1" applyFont="1" applyFill="1" applyBorder="1" applyAlignment="1"/>
    <xf numFmtId="0" fontId="5" fillId="2" borderId="0" xfId="2" applyFont="1" applyFill="1" applyBorder="1" applyAlignment="1">
      <alignment horizontal="center" vertical="center"/>
    </xf>
    <xf numFmtId="0" fontId="5" fillId="2" borderId="0" xfId="2" applyFont="1" applyFill="1"/>
    <xf numFmtId="0" fontId="8" fillId="2" borderId="0" xfId="2" applyFont="1" applyFill="1" applyBorder="1" applyAlignment="1"/>
    <xf numFmtId="0" fontId="11" fillId="2" borderId="1" xfId="2" applyFont="1" applyFill="1" applyBorder="1" applyAlignment="1">
      <alignment vertical="center"/>
    </xf>
    <xf numFmtId="3" fontId="13" fillId="2" borderId="3" xfId="2" applyNumberFormat="1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/>
      <protection hidden="1"/>
    </xf>
    <xf numFmtId="0" fontId="14" fillId="2" borderId="3" xfId="2" applyFont="1" applyFill="1" applyBorder="1" applyAlignment="1" applyProtection="1">
      <alignment horizontal="center"/>
      <protection hidden="1"/>
    </xf>
    <xf numFmtId="0" fontId="14" fillId="0" borderId="3" xfId="2" applyFont="1" applyFill="1" applyBorder="1" applyAlignment="1" applyProtection="1">
      <alignment horizontal="center" vertical="center"/>
      <protection hidden="1"/>
    </xf>
    <xf numFmtId="0" fontId="14" fillId="2" borderId="4" xfId="2" applyFont="1" applyFill="1" applyBorder="1" applyAlignment="1" applyProtection="1">
      <alignment horizontal="center" vertical="center"/>
      <protection hidden="1"/>
    </xf>
    <xf numFmtId="0" fontId="16" fillId="2" borderId="3" xfId="2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0" fontId="17" fillId="2" borderId="0" xfId="2" applyFont="1" applyFill="1" applyBorder="1" applyAlignment="1"/>
    <xf numFmtId="0" fontId="13" fillId="2" borderId="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4" fillId="3" borderId="3" xfId="2" applyFont="1" applyFill="1" applyBorder="1" applyAlignment="1" applyProtection="1">
      <alignment horizontal="center" vertical="center"/>
      <protection hidden="1"/>
    </xf>
    <xf numFmtId="0" fontId="0" fillId="3" borderId="0" xfId="0" applyFill="1"/>
    <xf numFmtId="0" fontId="14" fillId="0" borderId="3" xfId="2" applyFont="1" applyFill="1" applyBorder="1" applyAlignment="1" applyProtection="1">
      <alignment horizontal="center"/>
      <protection hidden="1"/>
    </xf>
    <xf numFmtId="0" fontId="0" fillId="0" borderId="0" xfId="0" applyFill="1"/>
    <xf numFmtId="0" fontId="13" fillId="2" borderId="3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wrapText="1"/>
    </xf>
    <xf numFmtId="0" fontId="12" fillId="2" borderId="4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center"/>
    </xf>
    <xf numFmtId="0" fontId="15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14" fillId="2" borderId="3" xfId="0" applyFont="1" applyFill="1" applyBorder="1" applyAlignment="1" applyProtection="1">
      <alignment vertical="center" wrapText="1"/>
      <protection hidden="1"/>
    </xf>
    <xf numFmtId="3" fontId="14" fillId="2" borderId="3" xfId="1" applyNumberFormat="1" applyFont="1" applyFill="1" applyBorder="1" applyProtection="1">
      <protection hidden="1"/>
    </xf>
    <xf numFmtId="0" fontId="0" fillId="0" borderId="0" xfId="0" applyProtection="1">
      <protection hidden="1"/>
    </xf>
    <xf numFmtId="3" fontId="14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5" fillId="0" borderId="5" xfId="0" applyFont="1" applyFill="1" applyBorder="1" applyProtection="1">
      <protection hidden="1"/>
    </xf>
    <xf numFmtId="0" fontId="6" fillId="0" borderId="3" xfId="0" applyFont="1" applyFill="1" applyBorder="1" applyProtection="1">
      <protection hidden="1"/>
    </xf>
    <xf numFmtId="0" fontId="15" fillId="0" borderId="3" xfId="0" applyFont="1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14" fillId="0" borderId="3" xfId="0" applyFont="1" applyFill="1" applyBorder="1" applyAlignment="1" applyProtection="1">
      <alignment vertical="center" wrapText="1"/>
      <protection hidden="1"/>
    </xf>
    <xf numFmtId="3" fontId="14" fillId="0" borderId="3" xfId="1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3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3" xfId="0" applyFont="1" applyFill="1" applyBorder="1" applyProtection="1">
      <protection hidden="1"/>
    </xf>
    <xf numFmtId="0" fontId="15" fillId="0" borderId="4" xfId="0" applyFont="1" applyBorder="1" applyProtection="1">
      <protection hidden="1"/>
    </xf>
    <xf numFmtId="0" fontId="15" fillId="2" borderId="3" xfId="0" applyFont="1" applyFill="1" applyBorder="1" applyProtection="1">
      <protection hidden="1"/>
    </xf>
    <xf numFmtId="0" fontId="15" fillId="3" borderId="3" xfId="0" applyFont="1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14" fillId="3" borderId="3" xfId="0" applyFont="1" applyFill="1" applyBorder="1" applyAlignment="1" applyProtection="1">
      <alignment vertical="center" wrapText="1"/>
      <protection hidden="1"/>
    </xf>
    <xf numFmtId="3" fontId="14" fillId="3" borderId="3" xfId="1" applyNumberFormat="1" applyFont="1" applyFill="1" applyBorder="1" applyProtection="1">
      <protection hidden="1"/>
    </xf>
    <xf numFmtId="0" fontId="0" fillId="3" borderId="0" xfId="0" applyFill="1" applyProtection="1">
      <protection hidden="1"/>
    </xf>
    <xf numFmtId="3" fontId="14" fillId="3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3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3" xfId="0" applyFill="1" applyBorder="1" applyProtection="1">
      <protection hidden="1"/>
    </xf>
    <xf numFmtId="0" fontId="0" fillId="2" borderId="0" xfId="0" applyFill="1" applyProtection="1">
      <protection hidden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workbookViewId="0">
      <selection activeCell="B15" sqref="B15"/>
    </sheetView>
  </sheetViews>
  <sheetFormatPr defaultColWidth="9.09765625" defaultRowHeight="13.8" x14ac:dyDescent="0.25"/>
  <cols>
    <col min="1" max="1" width="5.8984375" style="1" customWidth="1"/>
    <col min="2" max="3" width="6.59765625" style="1" customWidth="1"/>
    <col min="4" max="4" width="7.59765625" style="1" customWidth="1"/>
    <col min="5" max="6" width="11.3984375" style="1" customWidth="1"/>
    <col min="7" max="10" width="7.296875" style="1" customWidth="1"/>
    <col min="11" max="11" width="7.3984375" style="1" customWidth="1"/>
    <col min="12" max="12" width="6.296875" style="1" customWidth="1"/>
    <col min="13" max="13" width="11.69921875" style="1" customWidth="1"/>
    <col min="14" max="14" width="11.296875" style="3" customWidth="1"/>
    <col min="15" max="16384" width="9.09765625" style="1"/>
  </cols>
  <sheetData>
    <row r="1" spans="1:14" ht="16.8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6.8" x14ac:dyDescent="0.3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6.8" x14ac:dyDescent="0.3">
      <c r="A3" s="34" t="s">
        <v>37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7.399999999999999" x14ac:dyDescent="0.3">
      <c r="A4" s="4"/>
      <c r="B4" s="20" t="s">
        <v>2</v>
      </c>
      <c r="C4" s="6"/>
      <c r="D4" s="4"/>
      <c r="E4" s="4"/>
      <c r="F4" s="4"/>
      <c r="G4" s="5"/>
      <c r="H4" s="7"/>
      <c r="I4" s="8"/>
      <c r="J4" s="8"/>
      <c r="K4" s="8"/>
      <c r="L4" s="8"/>
      <c r="M4" s="4"/>
      <c r="N4" s="4"/>
    </row>
    <row r="5" spans="1:14" ht="16.8" x14ac:dyDescent="0.3">
      <c r="A5" s="32" t="s">
        <v>3</v>
      </c>
      <c r="B5" s="32"/>
      <c r="C5" s="32"/>
      <c r="D5" s="32"/>
      <c r="E5" s="4"/>
      <c r="F5" s="2" t="s">
        <v>4</v>
      </c>
      <c r="G5" s="5"/>
      <c r="H5" s="7"/>
      <c r="I5" s="8"/>
      <c r="J5" s="8"/>
      <c r="K5" s="8"/>
      <c r="L5" s="8" t="s">
        <v>5</v>
      </c>
      <c r="M5" s="4"/>
      <c r="N5" s="4"/>
    </row>
    <row r="6" spans="1:14" ht="16.8" x14ac:dyDescent="0.3">
      <c r="A6" s="4"/>
      <c r="B6" s="5" t="s">
        <v>6</v>
      </c>
      <c r="C6" s="6"/>
      <c r="D6" s="4"/>
      <c r="E6" s="4"/>
      <c r="F6" s="2" t="s">
        <v>7</v>
      </c>
      <c r="G6" s="5"/>
      <c r="H6" s="7"/>
      <c r="I6" s="8"/>
      <c r="J6" s="9"/>
      <c r="K6" s="8"/>
      <c r="L6" s="8" t="s">
        <v>8</v>
      </c>
      <c r="M6" s="4"/>
      <c r="N6" s="4"/>
    </row>
    <row r="7" spans="1:14" ht="16.8" x14ac:dyDescent="0.3">
      <c r="A7" s="4"/>
      <c r="B7" s="5" t="s">
        <v>9</v>
      </c>
      <c r="C7" s="6"/>
      <c r="D7" s="4"/>
      <c r="E7" s="4"/>
      <c r="F7" s="2" t="s">
        <v>10</v>
      </c>
      <c r="G7" s="5"/>
      <c r="H7" s="7"/>
      <c r="I7" s="8"/>
      <c r="J7" s="33" t="s">
        <v>11</v>
      </c>
      <c r="K7" s="33"/>
      <c r="L7" s="33"/>
      <c r="M7" s="33"/>
      <c r="N7" s="33"/>
    </row>
    <row r="8" spans="1:14" ht="16.8" x14ac:dyDescent="0.3">
      <c r="A8" s="5" t="s">
        <v>12</v>
      </c>
      <c r="C8" s="6"/>
      <c r="D8" s="4"/>
      <c r="E8" s="4"/>
      <c r="F8" s="2" t="s">
        <v>13</v>
      </c>
      <c r="G8" s="5"/>
      <c r="H8" s="7"/>
      <c r="I8" s="8"/>
      <c r="J8" s="8"/>
      <c r="K8" s="8"/>
      <c r="L8" s="8" t="s">
        <v>14</v>
      </c>
      <c r="M8" s="4"/>
      <c r="N8" s="4"/>
    </row>
    <row r="9" spans="1:14" ht="16.8" x14ac:dyDescent="0.3">
      <c r="A9" s="4"/>
      <c r="B9" s="5" t="s">
        <v>15</v>
      </c>
      <c r="C9" s="6"/>
      <c r="D9" s="4"/>
      <c r="E9" s="4"/>
      <c r="F9" s="2" t="s">
        <v>16</v>
      </c>
      <c r="G9" s="5"/>
      <c r="H9" s="7"/>
      <c r="I9" s="8"/>
      <c r="J9" s="19" t="s">
        <v>17</v>
      </c>
      <c r="M9" s="4"/>
      <c r="N9" s="4"/>
    </row>
    <row r="10" spans="1:14" ht="16.8" x14ac:dyDescent="0.3">
      <c r="A10" s="4"/>
      <c r="B10" s="5" t="s">
        <v>18</v>
      </c>
      <c r="C10" s="6"/>
      <c r="D10" s="4"/>
      <c r="E10" s="4"/>
      <c r="F10" s="2" t="s">
        <v>19</v>
      </c>
      <c r="G10" s="5"/>
      <c r="H10" s="7"/>
      <c r="I10" s="8"/>
      <c r="J10" s="8"/>
      <c r="K10" s="8"/>
      <c r="L10" s="8" t="s">
        <v>20</v>
      </c>
      <c r="M10" s="4"/>
      <c r="N10" s="4"/>
    </row>
    <row r="11" spans="1:14" ht="19.2" x14ac:dyDescent="0.3">
      <c r="A11" s="4"/>
      <c r="B11" s="5" t="s">
        <v>21</v>
      </c>
      <c r="C11" s="6"/>
      <c r="D11" s="4"/>
      <c r="E11" s="4"/>
      <c r="F11" s="4"/>
      <c r="G11" s="5"/>
      <c r="H11" s="7"/>
      <c r="I11" s="8"/>
      <c r="J11" s="8"/>
      <c r="K11" s="8"/>
      <c r="L11" s="8"/>
      <c r="M11" s="4"/>
      <c r="N11" s="4"/>
    </row>
    <row r="12" spans="1:14" ht="19.2" x14ac:dyDescent="0.3">
      <c r="A12" s="4"/>
      <c r="B12" s="10" t="s">
        <v>22</v>
      </c>
      <c r="C12" s="6"/>
      <c r="D12" s="4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6.8" x14ac:dyDescent="0.25">
      <c r="A13" s="28" t="s">
        <v>23</v>
      </c>
      <c r="B13" s="30" t="s">
        <v>24</v>
      </c>
      <c r="C13" s="30"/>
      <c r="D13" s="30"/>
      <c r="E13" s="30"/>
      <c r="F13" s="30"/>
      <c r="G13" s="30" t="s">
        <v>25</v>
      </c>
      <c r="H13" s="30"/>
      <c r="I13" s="30"/>
      <c r="J13" s="30"/>
      <c r="K13" s="30"/>
      <c r="L13" s="30"/>
      <c r="M13" s="30"/>
      <c r="N13" s="31" t="s">
        <v>26</v>
      </c>
    </row>
    <row r="14" spans="1:14" ht="55.2" x14ac:dyDescent="0.25">
      <c r="A14" s="29"/>
      <c r="B14" s="21" t="s">
        <v>27</v>
      </c>
      <c r="C14" s="21" t="s">
        <v>28</v>
      </c>
      <c r="D14" s="22" t="s">
        <v>29</v>
      </c>
      <c r="E14" s="22" t="s">
        <v>30</v>
      </c>
      <c r="F14" s="21" t="s">
        <v>31</v>
      </c>
      <c r="G14" s="21" t="s">
        <v>27</v>
      </c>
      <c r="H14" s="12" t="s">
        <v>28</v>
      </c>
      <c r="I14" s="22" t="s">
        <v>32</v>
      </c>
      <c r="J14" s="22" t="s">
        <v>33</v>
      </c>
      <c r="K14" s="13" t="s">
        <v>34</v>
      </c>
      <c r="L14" s="22" t="s">
        <v>35</v>
      </c>
      <c r="M14" s="21" t="s">
        <v>36</v>
      </c>
      <c r="N14" s="27"/>
    </row>
    <row r="15" spans="1:14" ht="15.75" customHeight="1" x14ac:dyDescent="0.3">
      <c r="A15" s="14">
        <v>101</v>
      </c>
      <c r="B15" s="35">
        <v>6735</v>
      </c>
      <c r="C15" s="36">
        <v>6867</v>
      </c>
      <c r="D15" s="37">
        <f>C15-B15</f>
        <v>132</v>
      </c>
      <c r="E15" s="38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206100</v>
      </c>
      <c r="F15" s="38">
        <f>ROUND($E15*0.1+$E15,-3)</f>
        <v>227000</v>
      </c>
      <c r="G15" s="35">
        <v>2657</v>
      </c>
      <c r="H15" s="39">
        <v>2718</v>
      </c>
      <c r="I15" s="40">
        <f>H15-G15</f>
        <v>61</v>
      </c>
      <c r="J15" s="40">
        <f>(I15/2)</f>
        <v>30.5</v>
      </c>
      <c r="K15" s="40">
        <f>IF($J15&lt;32,$J15,32)</f>
        <v>30.5</v>
      </c>
      <c r="L15" s="40">
        <f>IF($J15&gt;32,$J15-32,0)</f>
        <v>0</v>
      </c>
      <c r="M15" s="41">
        <f>ROUND(IF($J15&lt;32,$K15*6000,($K15*6000+$L15*13000)),-3)</f>
        <v>183000</v>
      </c>
      <c r="N15" s="38">
        <f>F15+M15</f>
        <v>410000</v>
      </c>
    </row>
    <row r="16" spans="1:14" ht="15.75" customHeight="1" x14ac:dyDescent="0.3">
      <c r="A16" s="14">
        <v>102</v>
      </c>
      <c r="B16" s="35">
        <v>5435</v>
      </c>
      <c r="C16" s="36">
        <v>5510</v>
      </c>
      <c r="D16" s="37">
        <f t="shared" ref="D16:D79" si="0">C16-B16</f>
        <v>75</v>
      </c>
      <c r="E16" s="38">
        <f t="shared" ref="E16:E79" si="1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116175</v>
      </c>
      <c r="F16" s="38">
        <f t="shared" ref="F16:F79" si="2">ROUND($E16*0.1+$E16,-3)</f>
        <v>128000</v>
      </c>
      <c r="G16" s="35">
        <v>2657</v>
      </c>
      <c r="H16" s="39">
        <v>2718</v>
      </c>
      <c r="I16" s="40">
        <f t="shared" ref="I16:I79" si="3">H16-G16</f>
        <v>61</v>
      </c>
      <c r="J16" s="40">
        <f t="shared" ref="J16:J79" si="4">(I16/2)</f>
        <v>30.5</v>
      </c>
      <c r="K16" s="40">
        <f t="shared" ref="K16:K79" si="5">IF($J16&lt;32,$J16,32)</f>
        <v>30.5</v>
      </c>
      <c r="L16" s="40">
        <f t="shared" ref="L16:L79" si="6">IF($J16&gt;32,$J16-32,0)</f>
        <v>0</v>
      </c>
      <c r="M16" s="41">
        <f t="shared" ref="M16:M79" si="7">ROUND(IF($J16&lt;32,$K16*6000,($K16*6000+$L16*13000)),-3)</f>
        <v>183000</v>
      </c>
      <c r="N16" s="38">
        <f t="shared" ref="N16:N79" si="8">F16+M16</f>
        <v>311000</v>
      </c>
    </row>
    <row r="17" spans="1:14" ht="15.75" customHeight="1" x14ac:dyDescent="0.3">
      <c r="A17" s="14">
        <v>103</v>
      </c>
      <c r="B17" s="35">
        <v>6546</v>
      </c>
      <c r="C17" s="36">
        <v>6677</v>
      </c>
      <c r="D17" s="37">
        <f t="shared" si="0"/>
        <v>131</v>
      </c>
      <c r="E17" s="38">
        <f t="shared" si="1"/>
        <v>204500</v>
      </c>
      <c r="F17" s="38">
        <f t="shared" si="2"/>
        <v>225000</v>
      </c>
      <c r="G17" s="35">
        <v>2634</v>
      </c>
      <c r="H17" s="39">
        <v>2686</v>
      </c>
      <c r="I17" s="40">
        <f t="shared" si="3"/>
        <v>52</v>
      </c>
      <c r="J17" s="40">
        <f t="shared" si="4"/>
        <v>26</v>
      </c>
      <c r="K17" s="40">
        <f t="shared" si="5"/>
        <v>26</v>
      </c>
      <c r="L17" s="40">
        <f t="shared" si="6"/>
        <v>0</v>
      </c>
      <c r="M17" s="41">
        <f t="shared" si="7"/>
        <v>156000</v>
      </c>
      <c r="N17" s="38">
        <f t="shared" si="8"/>
        <v>381000</v>
      </c>
    </row>
    <row r="18" spans="1:14" ht="15.75" customHeight="1" x14ac:dyDescent="0.3">
      <c r="A18" s="14">
        <v>104</v>
      </c>
      <c r="B18" s="35">
        <v>6323</v>
      </c>
      <c r="C18" s="36">
        <v>6465</v>
      </c>
      <c r="D18" s="37">
        <f t="shared" si="0"/>
        <v>142</v>
      </c>
      <c r="E18" s="38">
        <f t="shared" si="1"/>
        <v>222100</v>
      </c>
      <c r="F18" s="38">
        <f t="shared" si="2"/>
        <v>244000</v>
      </c>
      <c r="G18" s="35">
        <v>2634</v>
      </c>
      <c r="H18" s="39">
        <v>2686</v>
      </c>
      <c r="I18" s="40">
        <f t="shared" si="3"/>
        <v>52</v>
      </c>
      <c r="J18" s="40">
        <f t="shared" si="4"/>
        <v>26</v>
      </c>
      <c r="K18" s="40">
        <f t="shared" si="5"/>
        <v>26</v>
      </c>
      <c r="L18" s="40">
        <f t="shared" si="6"/>
        <v>0</v>
      </c>
      <c r="M18" s="41">
        <f t="shared" si="7"/>
        <v>156000</v>
      </c>
      <c r="N18" s="38">
        <f t="shared" si="8"/>
        <v>400000</v>
      </c>
    </row>
    <row r="19" spans="1:14" ht="15.75" customHeight="1" x14ac:dyDescent="0.3">
      <c r="A19" s="14">
        <v>105</v>
      </c>
      <c r="B19" s="35">
        <v>7228</v>
      </c>
      <c r="C19" s="36">
        <v>7355</v>
      </c>
      <c r="D19" s="37">
        <f t="shared" si="0"/>
        <v>127</v>
      </c>
      <c r="E19" s="38">
        <f t="shared" si="1"/>
        <v>198100</v>
      </c>
      <c r="F19" s="38">
        <f t="shared" si="2"/>
        <v>218000</v>
      </c>
      <c r="G19" s="35">
        <v>2350</v>
      </c>
      <c r="H19" s="39">
        <v>2398</v>
      </c>
      <c r="I19" s="40">
        <f t="shared" si="3"/>
        <v>48</v>
      </c>
      <c r="J19" s="40">
        <f t="shared" si="4"/>
        <v>24</v>
      </c>
      <c r="K19" s="40">
        <f t="shared" si="5"/>
        <v>24</v>
      </c>
      <c r="L19" s="40">
        <f t="shared" si="6"/>
        <v>0</v>
      </c>
      <c r="M19" s="41">
        <f t="shared" si="7"/>
        <v>144000</v>
      </c>
      <c r="N19" s="38">
        <f t="shared" si="8"/>
        <v>362000</v>
      </c>
    </row>
    <row r="20" spans="1:14" ht="15.75" customHeight="1" x14ac:dyDescent="0.3">
      <c r="A20" s="14">
        <v>106</v>
      </c>
      <c r="B20" s="35">
        <v>8434</v>
      </c>
      <c r="C20" s="36">
        <v>8606</v>
      </c>
      <c r="D20" s="37">
        <f t="shared" si="0"/>
        <v>172</v>
      </c>
      <c r="E20" s="38">
        <f t="shared" si="1"/>
        <v>270100</v>
      </c>
      <c r="F20" s="38">
        <f t="shared" si="2"/>
        <v>297000</v>
      </c>
      <c r="G20" s="35">
        <v>2350</v>
      </c>
      <c r="H20" s="39">
        <v>2398</v>
      </c>
      <c r="I20" s="40">
        <f t="shared" si="3"/>
        <v>48</v>
      </c>
      <c r="J20" s="40">
        <f t="shared" si="4"/>
        <v>24</v>
      </c>
      <c r="K20" s="40">
        <f t="shared" si="5"/>
        <v>24</v>
      </c>
      <c r="L20" s="40">
        <f t="shared" si="6"/>
        <v>0</v>
      </c>
      <c r="M20" s="41">
        <f t="shared" si="7"/>
        <v>144000</v>
      </c>
      <c r="N20" s="38">
        <f t="shared" si="8"/>
        <v>441000</v>
      </c>
    </row>
    <row r="21" spans="1:14" ht="15.75" customHeight="1" x14ac:dyDescent="0.3">
      <c r="A21" s="14">
        <v>107</v>
      </c>
      <c r="B21" s="35">
        <v>6427</v>
      </c>
      <c r="C21" s="36">
        <v>6534</v>
      </c>
      <c r="D21" s="37">
        <f t="shared" si="0"/>
        <v>107</v>
      </c>
      <c r="E21" s="38">
        <f t="shared" si="1"/>
        <v>166100</v>
      </c>
      <c r="F21" s="38">
        <f t="shared" si="2"/>
        <v>183000</v>
      </c>
      <c r="G21" s="35">
        <v>2758</v>
      </c>
      <c r="H21" s="39">
        <v>2795</v>
      </c>
      <c r="I21" s="40">
        <f t="shared" si="3"/>
        <v>37</v>
      </c>
      <c r="J21" s="40">
        <f t="shared" si="4"/>
        <v>18.5</v>
      </c>
      <c r="K21" s="40">
        <f t="shared" si="5"/>
        <v>18.5</v>
      </c>
      <c r="L21" s="40">
        <f t="shared" si="6"/>
        <v>0</v>
      </c>
      <c r="M21" s="41">
        <f t="shared" si="7"/>
        <v>111000</v>
      </c>
      <c r="N21" s="38">
        <f t="shared" si="8"/>
        <v>294000</v>
      </c>
    </row>
    <row r="22" spans="1:14" ht="15.75" customHeight="1" x14ac:dyDescent="0.3">
      <c r="A22" s="14">
        <v>108</v>
      </c>
      <c r="B22" s="35">
        <v>6369</v>
      </c>
      <c r="C22" s="36">
        <v>6481</v>
      </c>
      <c r="D22" s="37">
        <f t="shared" si="0"/>
        <v>112</v>
      </c>
      <c r="E22" s="38">
        <f t="shared" si="1"/>
        <v>174100</v>
      </c>
      <c r="F22" s="38">
        <f t="shared" si="2"/>
        <v>192000</v>
      </c>
      <c r="G22" s="35">
        <v>2758</v>
      </c>
      <c r="H22" s="39">
        <v>2795</v>
      </c>
      <c r="I22" s="40">
        <f t="shared" si="3"/>
        <v>37</v>
      </c>
      <c r="J22" s="40">
        <f t="shared" si="4"/>
        <v>18.5</v>
      </c>
      <c r="K22" s="40">
        <f t="shared" si="5"/>
        <v>18.5</v>
      </c>
      <c r="L22" s="40">
        <f t="shared" si="6"/>
        <v>0</v>
      </c>
      <c r="M22" s="41">
        <f t="shared" si="7"/>
        <v>111000</v>
      </c>
      <c r="N22" s="38">
        <f t="shared" si="8"/>
        <v>303000</v>
      </c>
    </row>
    <row r="23" spans="1:14" ht="15.75" customHeight="1" x14ac:dyDescent="0.3">
      <c r="A23" s="14">
        <v>109</v>
      </c>
      <c r="B23" s="35">
        <v>5740</v>
      </c>
      <c r="C23" s="36">
        <v>5867</v>
      </c>
      <c r="D23" s="37">
        <f t="shared" si="0"/>
        <v>127</v>
      </c>
      <c r="E23" s="38">
        <f t="shared" si="1"/>
        <v>198100</v>
      </c>
      <c r="F23" s="38">
        <f t="shared" si="2"/>
        <v>218000</v>
      </c>
      <c r="G23" s="35">
        <v>2187</v>
      </c>
      <c r="H23" s="39">
        <v>2234</v>
      </c>
      <c r="I23" s="40">
        <f t="shared" si="3"/>
        <v>47</v>
      </c>
      <c r="J23" s="40">
        <f t="shared" si="4"/>
        <v>23.5</v>
      </c>
      <c r="K23" s="40">
        <f t="shared" si="5"/>
        <v>23.5</v>
      </c>
      <c r="L23" s="40">
        <f t="shared" si="6"/>
        <v>0</v>
      </c>
      <c r="M23" s="41">
        <f t="shared" si="7"/>
        <v>141000</v>
      </c>
      <c r="N23" s="38">
        <f t="shared" si="8"/>
        <v>359000</v>
      </c>
    </row>
    <row r="24" spans="1:14" ht="15.75" customHeight="1" x14ac:dyDescent="0.3">
      <c r="A24" s="14">
        <v>110</v>
      </c>
      <c r="B24" s="35">
        <v>5629</v>
      </c>
      <c r="C24" s="36">
        <v>5805</v>
      </c>
      <c r="D24" s="37">
        <f t="shared" si="0"/>
        <v>176</v>
      </c>
      <c r="E24" s="38">
        <f t="shared" si="1"/>
        <v>276500</v>
      </c>
      <c r="F24" s="38">
        <f t="shared" si="2"/>
        <v>304000</v>
      </c>
      <c r="G24" s="35">
        <v>2187</v>
      </c>
      <c r="H24" s="39">
        <v>2234</v>
      </c>
      <c r="I24" s="40">
        <f t="shared" si="3"/>
        <v>47</v>
      </c>
      <c r="J24" s="40">
        <f t="shared" si="4"/>
        <v>23.5</v>
      </c>
      <c r="K24" s="40">
        <f t="shared" si="5"/>
        <v>23.5</v>
      </c>
      <c r="L24" s="40">
        <f t="shared" si="6"/>
        <v>0</v>
      </c>
      <c r="M24" s="41">
        <f t="shared" si="7"/>
        <v>141000</v>
      </c>
      <c r="N24" s="38">
        <f t="shared" si="8"/>
        <v>445000</v>
      </c>
    </row>
    <row r="25" spans="1:14" ht="15.75" customHeight="1" x14ac:dyDescent="0.3">
      <c r="A25" s="15">
        <v>111</v>
      </c>
      <c r="B25" s="35">
        <v>8177</v>
      </c>
      <c r="C25" s="36">
        <v>8307</v>
      </c>
      <c r="D25" s="37">
        <f t="shared" si="0"/>
        <v>130</v>
      </c>
      <c r="E25" s="38">
        <f t="shared" si="1"/>
        <v>202900</v>
      </c>
      <c r="F25" s="38">
        <f t="shared" si="2"/>
        <v>223000</v>
      </c>
      <c r="G25" s="35">
        <v>2839</v>
      </c>
      <c r="H25" s="39">
        <v>2912</v>
      </c>
      <c r="I25" s="40">
        <f t="shared" si="3"/>
        <v>73</v>
      </c>
      <c r="J25" s="40">
        <f t="shared" si="4"/>
        <v>36.5</v>
      </c>
      <c r="K25" s="40">
        <f t="shared" si="5"/>
        <v>32</v>
      </c>
      <c r="L25" s="40">
        <f t="shared" si="6"/>
        <v>4.5</v>
      </c>
      <c r="M25" s="41">
        <f t="shared" si="7"/>
        <v>251000</v>
      </c>
      <c r="N25" s="38">
        <f t="shared" si="8"/>
        <v>474000</v>
      </c>
    </row>
    <row r="26" spans="1:14" ht="15.75" customHeight="1" x14ac:dyDescent="0.3">
      <c r="A26" s="14">
        <v>112</v>
      </c>
      <c r="B26" s="35">
        <v>5865</v>
      </c>
      <c r="C26" s="36">
        <v>5966</v>
      </c>
      <c r="D26" s="37">
        <f t="shared" si="0"/>
        <v>101</v>
      </c>
      <c r="E26" s="38">
        <f t="shared" si="1"/>
        <v>156500</v>
      </c>
      <c r="F26" s="38">
        <f t="shared" si="2"/>
        <v>172000</v>
      </c>
      <c r="G26" s="35">
        <v>2839</v>
      </c>
      <c r="H26" s="39">
        <v>2912</v>
      </c>
      <c r="I26" s="40">
        <f t="shared" si="3"/>
        <v>73</v>
      </c>
      <c r="J26" s="40">
        <f t="shared" si="4"/>
        <v>36.5</v>
      </c>
      <c r="K26" s="40">
        <f t="shared" si="5"/>
        <v>32</v>
      </c>
      <c r="L26" s="40">
        <f t="shared" si="6"/>
        <v>4.5</v>
      </c>
      <c r="M26" s="41">
        <f t="shared" si="7"/>
        <v>251000</v>
      </c>
      <c r="N26" s="38">
        <f t="shared" si="8"/>
        <v>423000</v>
      </c>
    </row>
    <row r="27" spans="1:14" ht="15.75" customHeight="1" x14ac:dyDescent="0.3">
      <c r="A27" s="14">
        <v>113</v>
      </c>
      <c r="B27" s="35">
        <v>6660</v>
      </c>
      <c r="C27" s="36">
        <v>6748</v>
      </c>
      <c r="D27" s="37">
        <f t="shared" si="0"/>
        <v>88</v>
      </c>
      <c r="E27" s="38">
        <f t="shared" si="1"/>
        <v>136312</v>
      </c>
      <c r="F27" s="38">
        <f t="shared" si="2"/>
        <v>150000</v>
      </c>
      <c r="G27" s="35">
        <v>1990</v>
      </c>
      <c r="H27" s="39">
        <v>2028</v>
      </c>
      <c r="I27" s="40">
        <f t="shared" si="3"/>
        <v>38</v>
      </c>
      <c r="J27" s="40">
        <f t="shared" si="4"/>
        <v>19</v>
      </c>
      <c r="K27" s="40">
        <f t="shared" si="5"/>
        <v>19</v>
      </c>
      <c r="L27" s="40">
        <f t="shared" si="6"/>
        <v>0</v>
      </c>
      <c r="M27" s="41">
        <f t="shared" si="7"/>
        <v>114000</v>
      </c>
      <c r="N27" s="38">
        <f t="shared" si="8"/>
        <v>264000</v>
      </c>
    </row>
    <row r="28" spans="1:14" ht="15.75" customHeight="1" x14ac:dyDescent="0.3">
      <c r="A28" s="14">
        <v>114</v>
      </c>
      <c r="B28" s="35">
        <v>5181</v>
      </c>
      <c r="C28" s="36">
        <v>5292</v>
      </c>
      <c r="D28" s="37">
        <f t="shared" si="0"/>
        <v>111</v>
      </c>
      <c r="E28" s="38">
        <f t="shared" si="1"/>
        <v>172500</v>
      </c>
      <c r="F28" s="38">
        <f t="shared" si="2"/>
        <v>190000</v>
      </c>
      <c r="G28" s="35">
        <v>1990</v>
      </c>
      <c r="H28" s="39">
        <v>2028</v>
      </c>
      <c r="I28" s="40">
        <f t="shared" si="3"/>
        <v>38</v>
      </c>
      <c r="J28" s="40">
        <f t="shared" si="4"/>
        <v>19</v>
      </c>
      <c r="K28" s="40">
        <f t="shared" si="5"/>
        <v>19</v>
      </c>
      <c r="L28" s="40">
        <f t="shared" si="6"/>
        <v>0</v>
      </c>
      <c r="M28" s="41">
        <f t="shared" si="7"/>
        <v>114000</v>
      </c>
      <c r="N28" s="38">
        <f t="shared" si="8"/>
        <v>304000</v>
      </c>
    </row>
    <row r="29" spans="1:14" ht="15.75" customHeight="1" x14ac:dyDescent="0.3">
      <c r="A29" s="14">
        <v>116</v>
      </c>
      <c r="B29" s="35">
        <v>6031</v>
      </c>
      <c r="C29" s="36">
        <v>6136</v>
      </c>
      <c r="D29" s="37">
        <f t="shared" si="0"/>
        <v>105</v>
      </c>
      <c r="E29" s="38">
        <f t="shared" si="1"/>
        <v>162900</v>
      </c>
      <c r="F29" s="38">
        <f t="shared" si="2"/>
        <v>179000</v>
      </c>
      <c r="G29" s="35">
        <v>2440</v>
      </c>
      <c r="H29" s="39">
        <v>2490</v>
      </c>
      <c r="I29" s="40">
        <f t="shared" si="3"/>
        <v>50</v>
      </c>
      <c r="J29" s="40">
        <f t="shared" si="4"/>
        <v>25</v>
      </c>
      <c r="K29" s="40">
        <f t="shared" si="5"/>
        <v>25</v>
      </c>
      <c r="L29" s="40">
        <f t="shared" si="6"/>
        <v>0</v>
      </c>
      <c r="M29" s="41">
        <f t="shared" si="7"/>
        <v>150000</v>
      </c>
      <c r="N29" s="38">
        <f t="shared" si="8"/>
        <v>329000</v>
      </c>
    </row>
    <row r="30" spans="1:14" ht="15.75" customHeight="1" x14ac:dyDescent="0.3">
      <c r="A30" s="14">
        <v>117</v>
      </c>
      <c r="B30" s="35">
        <v>6280</v>
      </c>
      <c r="C30" s="36">
        <v>6409</v>
      </c>
      <c r="D30" s="37">
        <f t="shared" si="0"/>
        <v>129</v>
      </c>
      <c r="E30" s="38">
        <f t="shared" si="1"/>
        <v>201300</v>
      </c>
      <c r="F30" s="38">
        <f t="shared" si="2"/>
        <v>221000</v>
      </c>
      <c r="G30" s="35">
        <v>2440</v>
      </c>
      <c r="H30" s="39">
        <v>2490</v>
      </c>
      <c r="I30" s="40">
        <f t="shared" si="3"/>
        <v>50</v>
      </c>
      <c r="J30" s="40">
        <f t="shared" si="4"/>
        <v>25</v>
      </c>
      <c r="K30" s="40">
        <f t="shared" si="5"/>
        <v>25</v>
      </c>
      <c r="L30" s="40">
        <f t="shared" si="6"/>
        <v>0</v>
      </c>
      <c r="M30" s="41">
        <f t="shared" si="7"/>
        <v>150000</v>
      </c>
      <c r="N30" s="38">
        <f t="shared" si="8"/>
        <v>371000</v>
      </c>
    </row>
    <row r="31" spans="1:14" ht="15.75" customHeight="1" x14ac:dyDescent="0.3">
      <c r="A31" s="16">
        <v>118</v>
      </c>
      <c r="B31" s="35">
        <v>6738</v>
      </c>
      <c r="C31" s="36">
        <v>6847</v>
      </c>
      <c r="D31" s="37">
        <f t="shared" si="0"/>
        <v>109</v>
      </c>
      <c r="E31" s="38">
        <f t="shared" si="1"/>
        <v>169300</v>
      </c>
      <c r="F31" s="38">
        <f t="shared" si="2"/>
        <v>186000</v>
      </c>
      <c r="G31" s="35">
        <v>2356</v>
      </c>
      <c r="H31" s="39">
        <v>2416</v>
      </c>
      <c r="I31" s="40">
        <f t="shared" si="3"/>
        <v>60</v>
      </c>
      <c r="J31" s="40">
        <f t="shared" si="4"/>
        <v>30</v>
      </c>
      <c r="K31" s="40">
        <f t="shared" si="5"/>
        <v>30</v>
      </c>
      <c r="L31" s="40">
        <f t="shared" si="6"/>
        <v>0</v>
      </c>
      <c r="M31" s="41">
        <f t="shared" si="7"/>
        <v>180000</v>
      </c>
      <c r="N31" s="38">
        <f t="shared" si="8"/>
        <v>366000</v>
      </c>
    </row>
    <row r="32" spans="1:14" ht="15.75" customHeight="1" x14ac:dyDescent="0.3">
      <c r="A32" s="14">
        <v>121</v>
      </c>
      <c r="B32" s="35">
        <v>7081</v>
      </c>
      <c r="C32" s="36">
        <v>7181</v>
      </c>
      <c r="D32" s="37">
        <f t="shared" si="0"/>
        <v>100</v>
      </c>
      <c r="E32" s="38">
        <f t="shared" si="1"/>
        <v>154900</v>
      </c>
      <c r="F32" s="38">
        <f t="shared" si="2"/>
        <v>170000</v>
      </c>
      <c r="G32" s="35">
        <v>2929</v>
      </c>
      <c r="H32" s="39">
        <v>3005</v>
      </c>
      <c r="I32" s="40">
        <f t="shared" si="3"/>
        <v>76</v>
      </c>
      <c r="J32" s="40">
        <f t="shared" si="4"/>
        <v>38</v>
      </c>
      <c r="K32" s="40">
        <f t="shared" si="5"/>
        <v>32</v>
      </c>
      <c r="L32" s="40">
        <f t="shared" si="6"/>
        <v>6</v>
      </c>
      <c r="M32" s="41">
        <f t="shared" si="7"/>
        <v>270000</v>
      </c>
      <c r="N32" s="38">
        <f t="shared" si="8"/>
        <v>440000</v>
      </c>
    </row>
    <row r="33" spans="1:14" ht="15.75" customHeight="1" x14ac:dyDescent="0.3">
      <c r="A33" s="14">
        <v>122</v>
      </c>
      <c r="B33" s="35">
        <v>5570</v>
      </c>
      <c r="C33" s="36">
        <v>5684</v>
      </c>
      <c r="D33" s="37">
        <f t="shared" si="0"/>
        <v>114</v>
      </c>
      <c r="E33" s="38">
        <f t="shared" si="1"/>
        <v>177300</v>
      </c>
      <c r="F33" s="38">
        <f t="shared" si="2"/>
        <v>195000</v>
      </c>
      <c r="G33" s="35">
        <v>2929</v>
      </c>
      <c r="H33" s="39">
        <v>3005</v>
      </c>
      <c r="I33" s="40">
        <f t="shared" si="3"/>
        <v>76</v>
      </c>
      <c r="J33" s="40">
        <f t="shared" si="4"/>
        <v>38</v>
      </c>
      <c r="K33" s="40">
        <f t="shared" si="5"/>
        <v>32</v>
      </c>
      <c r="L33" s="40">
        <f t="shared" si="6"/>
        <v>6</v>
      </c>
      <c r="M33" s="41">
        <f t="shared" si="7"/>
        <v>270000</v>
      </c>
      <c r="N33" s="38">
        <f t="shared" si="8"/>
        <v>465000</v>
      </c>
    </row>
    <row r="34" spans="1:14" ht="15.75" customHeight="1" x14ac:dyDescent="0.3">
      <c r="A34" s="14">
        <v>124</v>
      </c>
      <c r="B34" s="35">
        <v>5909</v>
      </c>
      <c r="C34" s="36">
        <v>5992</v>
      </c>
      <c r="D34" s="37">
        <f t="shared" si="0"/>
        <v>83</v>
      </c>
      <c r="E34" s="38">
        <f t="shared" si="1"/>
        <v>128567</v>
      </c>
      <c r="F34" s="38">
        <f t="shared" si="2"/>
        <v>141000</v>
      </c>
      <c r="G34" s="35">
        <v>2369</v>
      </c>
      <c r="H34" s="39">
        <v>2412</v>
      </c>
      <c r="I34" s="40">
        <f t="shared" si="3"/>
        <v>43</v>
      </c>
      <c r="J34" s="40">
        <f t="shared" si="4"/>
        <v>21.5</v>
      </c>
      <c r="K34" s="40">
        <f t="shared" si="5"/>
        <v>21.5</v>
      </c>
      <c r="L34" s="40">
        <f t="shared" si="6"/>
        <v>0</v>
      </c>
      <c r="M34" s="41">
        <f t="shared" si="7"/>
        <v>129000</v>
      </c>
      <c r="N34" s="38">
        <f t="shared" si="8"/>
        <v>270000</v>
      </c>
    </row>
    <row r="35" spans="1:14" ht="15.75" customHeight="1" x14ac:dyDescent="0.3">
      <c r="A35" s="14">
        <v>125</v>
      </c>
      <c r="B35" s="35">
        <v>6236</v>
      </c>
      <c r="C35" s="36">
        <v>6375</v>
      </c>
      <c r="D35" s="37">
        <f t="shared" si="0"/>
        <v>139</v>
      </c>
      <c r="E35" s="38">
        <f t="shared" si="1"/>
        <v>217300</v>
      </c>
      <c r="F35" s="38">
        <f t="shared" si="2"/>
        <v>239000</v>
      </c>
      <c r="G35" s="35">
        <v>2369</v>
      </c>
      <c r="H35" s="39">
        <v>2412</v>
      </c>
      <c r="I35" s="40">
        <f t="shared" si="3"/>
        <v>43</v>
      </c>
      <c r="J35" s="40">
        <f t="shared" si="4"/>
        <v>21.5</v>
      </c>
      <c r="K35" s="40">
        <f t="shared" si="5"/>
        <v>21.5</v>
      </c>
      <c r="L35" s="40">
        <f t="shared" si="6"/>
        <v>0</v>
      </c>
      <c r="M35" s="41">
        <f t="shared" si="7"/>
        <v>129000</v>
      </c>
      <c r="N35" s="38">
        <f t="shared" si="8"/>
        <v>368000</v>
      </c>
    </row>
    <row r="36" spans="1:14" ht="15.75" customHeight="1" x14ac:dyDescent="0.3">
      <c r="A36" s="14">
        <v>201</v>
      </c>
      <c r="B36" s="35">
        <v>6707</v>
      </c>
      <c r="C36" s="36">
        <v>6876</v>
      </c>
      <c r="D36" s="37">
        <f t="shared" si="0"/>
        <v>169</v>
      </c>
      <c r="E36" s="38">
        <f t="shared" si="1"/>
        <v>265300</v>
      </c>
      <c r="F36" s="38">
        <f t="shared" si="2"/>
        <v>292000</v>
      </c>
      <c r="G36" s="35">
        <v>2769</v>
      </c>
      <c r="H36" s="39">
        <v>2819</v>
      </c>
      <c r="I36" s="40">
        <f t="shared" si="3"/>
        <v>50</v>
      </c>
      <c r="J36" s="40">
        <f t="shared" si="4"/>
        <v>25</v>
      </c>
      <c r="K36" s="40">
        <f t="shared" si="5"/>
        <v>25</v>
      </c>
      <c r="L36" s="40">
        <f t="shared" si="6"/>
        <v>0</v>
      </c>
      <c r="M36" s="41">
        <f t="shared" si="7"/>
        <v>150000</v>
      </c>
      <c r="N36" s="38">
        <f t="shared" si="8"/>
        <v>442000</v>
      </c>
    </row>
    <row r="37" spans="1:14" ht="15.75" customHeight="1" x14ac:dyDescent="0.3">
      <c r="A37" s="14">
        <v>202</v>
      </c>
      <c r="B37" s="35">
        <v>6779</v>
      </c>
      <c r="C37" s="36">
        <v>6914</v>
      </c>
      <c r="D37" s="37">
        <f t="shared" si="0"/>
        <v>135</v>
      </c>
      <c r="E37" s="38">
        <f t="shared" si="1"/>
        <v>210900</v>
      </c>
      <c r="F37" s="38">
        <f t="shared" si="2"/>
        <v>232000</v>
      </c>
      <c r="G37" s="35">
        <v>2769</v>
      </c>
      <c r="H37" s="39">
        <v>2819</v>
      </c>
      <c r="I37" s="40">
        <f t="shared" si="3"/>
        <v>50</v>
      </c>
      <c r="J37" s="40">
        <f t="shared" si="4"/>
        <v>25</v>
      </c>
      <c r="K37" s="40">
        <f t="shared" si="5"/>
        <v>25</v>
      </c>
      <c r="L37" s="40">
        <f t="shared" si="6"/>
        <v>0</v>
      </c>
      <c r="M37" s="41">
        <f t="shared" si="7"/>
        <v>150000</v>
      </c>
      <c r="N37" s="38">
        <f t="shared" si="8"/>
        <v>382000</v>
      </c>
    </row>
    <row r="38" spans="1:14" ht="15.75" customHeight="1" x14ac:dyDescent="0.3">
      <c r="A38" s="14">
        <v>203</v>
      </c>
      <c r="B38" s="35">
        <v>7174</v>
      </c>
      <c r="C38" s="36">
        <v>7259</v>
      </c>
      <c r="D38" s="37">
        <f t="shared" si="0"/>
        <v>85</v>
      </c>
      <c r="E38" s="38">
        <f t="shared" si="1"/>
        <v>131665</v>
      </c>
      <c r="F38" s="38">
        <f t="shared" si="2"/>
        <v>145000</v>
      </c>
      <c r="G38" s="35">
        <v>2189</v>
      </c>
      <c r="H38" s="39">
        <v>2239</v>
      </c>
      <c r="I38" s="40">
        <f t="shared" si="3"/>
        <v>50</v>
      </c>
      <c r="J38" s="40">
        <f t="shared" si="4"/>
        <v>25</v>
      </c>
      <c r="K38" s="40">
        <f t="shared" si="5"/>
        <v>25</v>
      </c>
      <c r="L38" s="40">
        <f t="shared" si="6"/>
        <v>0</v>
      </c>
      <c r="M38" s="41">
        <f t="shared" si="7"/>
        <v>150000</v>
      </c>
      <c r="N38" s="38">
        <f t="shared" si="8"/>
        <v>295000</v>
      </c>
    </row>
    <row r="39" spans="1:14" ht="15.75" customHeight="1" x14ac:dyDescent="0.3">
      <c r="A39" s="14">
        <v>204</v>
      </c>
      <c r="B39" s="42">
        <v>4905</v>
      </c>
      <c r="C39" s="36">
        <v>4999</v>
      </c>
      <c r="D39" s="37">
        <f t="shared" si="0"/>
        <v>94</v>
      </c>
      <c r="E39" s="38">
        <f t="shared" si="1"/>
        <v>145606</v>
      </c>
      <c r="F39" s="38">
        <f t="shared" si="2"/>
        <v>160000</v>
      </c>
      <c r="G39" s="35">
        <v>2189</v>
      </c>
      <c r="H39" s="39">
        <v>2239</v>
      </c>
      <c r="I39" s="40">
        <f t="shared" si="3"/>
        <v>50</v>
      </c>
      <c r="J39" s="40">
        <f t="shared" si="4"/>
        <v>25</v>
      </c>
      <c r="K39" s="40">
        <f t="shared" si="5"/>
        <v>25</v>
      </c>
      <c r="L39" s="40">
        <f t="shared" si="6"/>
        <v>0</v>
      </c>
      <c r="M39" s="41">
        <f t="shared" si="7"/>
        <v>150000</v>
      </c>
      <c r="N39" s="38">
        <f t="shared" si="8"/>
        <v>310000</v>
      </c>
    </row>
    <row r="40" spans="1:14" ht="15.75" customHeight="1" x14ac:dyDescent="0.3">
      <c r="A40" s="16">
        <v>205</v>
      </c>
      <c r="B40" s="43">
        <v>198</v>
      </c>
      <c r="C40" s="36">
        <v>314</v>
      </c>
      <c r="D40" s="37">
        <f t="shared" si="0"/>
        <v>116</v>
      </c>
      <c r="E40" s="38">
        <f t="shared" si="1"/>
        <v>180500</v>
      </c>
      <c r="F40" s="38">
        <f t="shared" si="2"/>
        <v>199000</v>
      </c>
      <c r="G40" s="35">
        <v>2933</v>
      </c>
      <c r="H40" s="39">
        <v>2992</v>
      </c>
      <c r="I40" s="40">
        <f t="shared" si="3"/>
        <v>59</v>
      </c>
      <c r="J40" s="40">
        <f t="shared" si="4"/>
        <v>29.5</v>
      </c>
      <c r="K40" s="40">
        <f t="shared" si="5"/>
        <v>29.5</v>
      </c>
      <c r="L40" s="40">
        <f t="shared" si="6"/>
        <v>0</v>
      </c>
      <c r="M40" s="41">
        <f t="shared" si="7"/>
        <v>177000</v>
      </c>
      <c r="N40" s="38">
        <f t="shared" si="8"/>
        <v>376000</v>
      </c>
    </row>
    <row r="41" spans="1:14" ht="15.75" customHeight="1" x14ac:dyDescent="0.3">
      <c r="A41" s="14">
        <v>206</v>
      </c>
      <c r="B41" s="35">
        <v>6501</v>
      </c>
      <c r="C41" s="36">
        <v>6632</v>
      </c>
      <c r="D41" s="37">
        <f t="shared" si="0"/>
        <v>131</v>
      </c>
      <c r="E41" s="38">
        <f t="shared" si="1"/>
        <v>204500</v>
      </c>
      <c r="F41" s="38">
        <f t="shared" si="2"/>
        <v>225000</v>
      </c>
      <c r="G41" s="35">
        <v>2933</v>
      </c>
      <c r="H41" s="39">
        <v>2992</v>
      </c>
      <c r="I41" s="40">
        <f t="shared" si="3"/>
        <v>59</v>
      </c>
      <c r="J41" s="40">
        <f t="shared" si="4"/>
        <v>29.5</v>
      </c>
      <c r="K41" s="40">
        <f t="shared" si="5"/>
        <v>29.5</v>
      </c>
      <c r="L41" s="40">
        <f t="shared" si="6"/>
        <v>0</v>
      </c>
      <c r="M41" s="41">
        <f t="shared" si="7"/>
        <v>177000</v>
      </c>
      <c r="N41" s="38">
        <f t="shared" si="8"/>
        <v>402000</v>
      </c>
    </row>
    <row r="42" spans="1:14" s="26" customFormat="1" ht="15.75" customHeight="1" x14ac:dyDescent="0.3">
      <c r="A42" s="16">
        <v>207</v>
      </c>
      <c r="B42" s="44">
        <v>7370</v>
      </c>
      <c r="C42" s="45">
        <v>7457</v>
      </c>
      <c r="D42" s="46">
        <f t="shared" si="0"/>
        <v>87</v>
      </c>
      <c r="E42" s="47">
        <f t="shared" si="1"/>
        <v>134763</v>
      </c>
      <c r="F42" s="47">
        <f t="shared" si="2"/>
        <v>148000</v>
      </c>
      <c r="G42" s="44">
        <v>2739</v>
      </c>
      <c r="H42" s="48">
        <v>2799</v>
      </c>
      <c r="I42" s="49">
        <f t="shared" si="3"/>
        <v>60</v>
      </c>
      <c r="J42" s="49">
        <f t="shared" si="4"/>
        <v>30</v>
      </c>
      <c r="K42" s="49">
        <f t="shared" si="5"/>
        <v>30</v>
      </c>
      <c r="L42" s="49">
        <f t="shared" si="6"/>
        <v>0</v>
      </c>
      <c r="M42" s="50">
        <f t="shared" si="7"/>
        <v>180000</v>
      </c>
      <c r="N42" s="47">
        <f t="shared" si="8"/>
        <v>328000</v>
      </c>
    </row>
    <row r="43" spans="1:14" s="26" customFormat="1" ht="15.75" customHeight="1" x14ac:dyDescent="0.3">
      <c r="A43" s="16">
        <v>208</v>
      </c>
      <c r="B43" s="44">
        <v>2284</v>
      </c>
      <c r="C43" s="45">
        <v>2397</v>
      </c>
      <c r="D43" s="46">
        <f t="shared" si="0"/>
        <v>113</v>
      </c>
      <c r="E43" s="47">
        <f t="shared" si="1"/>
        <v>175700</v>
      </c>
      <c r="F43" s="47">
        <f t="shared" si="2"/>
        <v>193000</v>
      </c>
      <c r="G43" s="44">
        <v>2739</v>
      </c>
      <c r="H43" s="48">
        <v>2799</v>
      </c>
      <c r="I43" s="49">
        <f t="shared" si="3"/>
        <v>60</v>
      </c>
      <c r="J43" s="49">
        <f t="shared" si="4"/>
        <v>30</v>
      </c>
      <c r="K43" s="49">
        <f t="shared" si="5"/>
        <v>30</v>
      </c>
      <c r="L43" s="49">
        <f t="shared" si="6"/>
        <v>0</v>
      </c>
      <c r="M43" s="50">
        <f t="shared" si="7"/>
        <v>180000</v>
      </c>
      <c r="N43" s="47">
        <f t="shared" si="8"/>
        <v>373000</v>
      </c>
    </row>
    <row r="44" spans="1:14" s="26" customFormat="1" ht="15.75" customHeight="1" x14ac:dyDescent="0.3">
      <c r="A44" s="16">
        <v>209</v>
      </c>
      <c r="B44" s="44">
        <v>2681</v>
      </c>
      <c r="C44" s="45">
        <v>2784</v>
      </c>
      <c r="D44" s="46">
        <f t="shared" si="0"/>
        <v>103</v>
      </c>
      <c r="E44" s="47">
        <f t="shared" si="1"/>
        <v>159700</v>
      </c>
      <c r="F44" s="47">
        <f t="shared" si="2"/>
        <v>176000</v>
      </c>
      <c r="G44" s="44">
        <v>2178</v>
      </c>
      <c r="H44" s="48">
        <v>2226</v>
      </c>
      <c r="I44" s="49">
        <f t="shared" si="3"/>
        <v>48</v>
      </c>
      <c r="J44" s="49">
        <f t="shared" si="4"/>
        <v>24</v>
      </c>
      <c r="K44" s="49">
        <f t="shared" si="5"/>
        <v>24</v>
      </c>
      <c r="L44" s="49">
        <f t="shared" si="6"/>
        <v>0</v>
      </c>
      <c r="M44" s="50">
        <f t="shared" si="7"/>
        <v>144000</v>
      </c>
      <c r="N44" s="47">
        <f t="shared" si="8"/>
        <v>320000</v>
      </c>
    </row>
    <row r="45" spans="1:14" s="26" customFormat="1" ht="15.75" customHeight="1" x14ac:dyDescent="0.3">
      <c r="A45" s="16">
        <v>210</v>
      </c>
      <c r="B45" s="44">
        <v>5807</v>
      </c>
      <c r="C45" s="45">
        <v>5942</v>
      </c>
      <c r="D45" s="46">
        <f t="shared" si="0"/>
        <v>135</v>
      </c>
      <c r="E45" s="47">
        <f t="shared" si="1"/>
        <v>210900</v>
      </c>
      <c r="F45" s="47">
        <f t="shared" si="2"/>
        <v>232000</v>
      </c>
      <c r="G45" s="44">
        <v>2178</v>
      </c>
      <c r="H45" s="48">
        <v>2226</v>
      </c>
      <c r="I45" s="49">
        <f t="shared" si="3"/>
        <v>48</v>
      </c>
      <c r="J45" s="49">
        <f t="shared" si="4"/>
        <v>24</v>
      </c>
      <c r="K45" s="49">
        <f t="shared" si="5"/>
        <v>24</v>
      </c>
      <c r="L45" s="49">
        <f t="shared" si="6"/>
        <v>0</v>
      </c>
      <c r="M45" s="50">
        <f t="shared" si="7"/>
        <v>144000</v>
      </c>
      <c r="N45" s="47">
        <f t="shared" si="8"/>
        <v>376000</v>
      </c>
    </row>
    <row r="46" spans="1:14" s="26" customFormat="1" ht="15.75" customHeight="1" x14ac:dyDescent="0.3">
      <c r="A46" s="16">
        <v>211</v>
      </c>
      <c r="B46" s="44">
        <v>2138</v>
      </c>
      <c r="C46" s="45">
        <v>2271</v>
      </c>
      <c r="D46" s="46">
        <f t="shared" si="0"/>
        <v>133</v>
      </c>
      <c r="E46" s="47">
        <f t="shared" si="1"/>
        <v>207700</v>
      </c>
      <c r="F46" s="47">
        <f t="shared" si="2"/>
        <v>228000</v>
      </c>
      <c r="G46" s="44">
        <v>2371</v>
      </c>
      <c r="H46" s="48">
        <v>2432</v>
      </c>
      <c r="I46" s="49">
        <f t="shared" si="3"/>
        <v>61</v>
      </c>
      <c r="J46" s="49">
        <f t="shared" si="4"/>
        <v>30.5</v>
      </c>
      <c r="K46" s="49">
        <f t="shared" si="5"/>
        <v>30.5</v>
      </c>
      <c r="L46" s="49">
        <f t="shared" si="6"/>
        <v>0</v>
      </c>
      <c r="M46" s="50">
        <f t="shared" si="7"/>
        <v>183000</v>
      </c>
      <c r="N46" s="47">
        <f t="shared" si="8"/>
        <v>411000</v>
      </c>
    </row>
    <row r="47" spans="1:14" s="26" customFormat="1" ht="15.75" customHeight="1" x14ac:dyDescent="0.3">
      <c r="A47" s="16">
        <v>212</v>
      </c>
      <c r="B47" s="44">
        <v>6054</v>
      </c>
      <c r="C47" s="45">
        <v>6229</v>
      </c>
      <c r="D47" s="46">
        <f t="shared" si="0"/>
        <v>175</v>
      </c>
      <c r="E47" s="47">
        <f t="shared" si="1"/>
        <v>274900</v>
      </c>
      <c r="F47" s="47">
        <f t="shared" si="2"/>
        <v>302000</v>
      </c>
      <c r="G47" s="44">
        <v>2371</v>
      </c>
      <c r="H47" s="48">
        <v>2432</v>
      </c>
      <c r="I47" s="49">
        <f t="shared" si="3"/>
        <v>61</v>
      </c>
      <c r="J47" s="49">
        <f t="shared" si="4"/>
        <v>30.5</v>
      </c>
      <c r="K47" s="49">
        <f t="shared" si="5"/>
        <v>30.5</v>
      </c>
      <c r="L47" s="49">
        <f t="shared" si="6"/>
        <v>0</v>
      </c>
      <c r="M47" s="50">
        <f t="shared" si="7"/>
        <v>183000</v>
      </c>
      <c r="N47" s="47">
        <f t="shared" si="8"/>
        <v>485000</v>
      </c>
    </row>
    <row r="48" spans="1:14" s="26" customFormat="1" ht="15.75" customHeight="1" x14ac:dyDescent="0.3">
      <c r="A48" s="16">
        <v>213</v>
      </c>
      <c r="B48" s="44">
        <v>5651</v>
      </c>
      <c r="C48" s="45">
        <v>5746</v>
      </c>
      <c r="D48" s="46">
        <f t="shared" si="0"/>
        <v>95</v>
      </c>
      <c r="E48" s="47">
        <f t="shared" si="1"/>
        <v>147155</v>
      </c>
      <c r="F48" s="47">
        <f t="shared" si="2"/>
        <v>162000</v>
      </c>
      <c r="G48" s="44">
        <v>2439</v>
      </c>
      <c r="H48" s="48">
        <v>2486</v>
      </c>
      <c r="I48" s="49">
        <f t="shared" si="3"/>
        <v>47</v>
      </c>
      <c r="J48" s="49">
        <f t="shared" si="4"/>
        <v>23.5</v>
      </c>
      <c r="K48" s="49">
        <f t="shared" si="5"/>
        <v>23.5</v>
      </c>
      <c r="L48" s="49">
        <f t="shared" si="6"/>
        <v>0</v>
      </c>
      <c r="M48" s="50">
        <f t="shared" si="7"/>
        <v>141000</v>
      </c>
      <c r="N48" s="47">
        <f t="shared" si="8"/>
        <v>303000</v>
      </c>
    </row>
    <row r="49" spans="1:14" s="26" customFormat="1" ht="15.75" customHeight="1" x14ac:dyDescent="0.3">
      <c r="A49" s="16">
        <v>214</v>
      </c>
      <c r="B49" s="44">
        <v>5093</v>
      </c>
      <c r="C49" s="45">
        <v>5208</v>
      </c>
      <c r="D49" s="46">
        <f t="shared" si="0"/>
        <v>115</v>
      </c>
      <c r="E49" s="47">
        <f t="shared" si="1"/>
        <v>178900</v>
      </c>
      <c r="F49" s="47">
        <f t="shared" si="2"/>
        <v>197000</v>
      </c>
      <c r="G49" s="44">
        <v>2439</v>
      </c>
      <c r="H49" s="48">
        <v>2486</v>
      </c>
      <c r="I49" s="49">
        <f t="shared" si="3"/>
        <v>47</v>
      </c>
      <c r="J49" s="49">
        <f t="shared" si="4"/>
        <v>23.5</v>
      </c>
      <c r="K49" s="49">
        <f t="shared" si="5"/>
        <v>23.5</v>
      </c>
      <c r="L49" s="49">
        <f t="shared" si="6"/>
        <v>0</v>
      </c>
      <c r="M49" s="50">
        <f t="shared" si="7"/>
        <v>141000</v>
      </c>
      <c r="N49" s="47">
        <f t="shared" si="8"/>
        <v>338000</v>
      </c>
    </row>
    <row r="50" spans="1:14" ht="15.75" customHeight="1" x14ac:dyDescent="0.3">
      <c r="A50" s="14">
        <v>216</v>
      </c>
      <c r="B50" s="35">
        <v>7050</v>
      </c>
      <c r="C50" s="36">
        <v>7143</v>
      </c>
      <c r="D50" s="37">
        <f t="shared" si="0"/>
        <v>93</v>
      </c>
      <c r="E50" s="38">
        <f t="shared" si="1"/>
        <v>144057</v>
      </c>
      <c r="F50" s="38">
        <f t="shared" si="2"/>
        <v>158000</v>
      </c>
      <c r="G50" s="35">
        <v>2258</v>
      </c>
      <c r="H50" s="39">
        <v>2296</v>
      </c>
      <c r="I50" s="40">
        <f t="shared" si="3"/>
        <v>38</v>
      </c>
      <c r="J50" s="40">
        <f t="shared" si="4"/>
        <v>19</v>
      </c>
      <c r="K50" s="40">
        <f t="shared" si="5"/>
        <v>19</v>
      </c>
      <c r="L50" s="40">
        <f t="shared" si="6"/>
        <v>0</v>
      </c>
      <c r="M50" s="41">
        <f t="shared" si="7"/>
        <v>114000</v>
      </c>
      <c r="N50" s="38">
        <f t="shared" si="8"/>
        <v>272000</v>
      </c>
    </row>
    <row r="51" spans="1:14" ht="15.75" customHeight="1" x14ac:dyDescent="0.3">
      <c r="A51" s="14">
        <v>217</v>
      </c>
      <c r="B51" s="35">
        <v>5898</v>
      </c>
      <c r="C51" s="36">
        <v>5995</v>
      </c>
      <c r="D51" s="37">
        <f t="shared" si="0"/>
        <v>97</v>
      </c>
      <c r="E51" s="38">
        <f t="shared" si="1"/>
        <v>150253</v>
      </c>
      <c r="F51" s="38">
        <f t="shared" si="2"/>
        <v>165000</v>
      </c>
      <c r="G51" s="35">
        <v>2258</v>
      </c>
      <c r="H51" s="39">
        <v>2296</v>
      </c>
      <c r="I51" s="40">
        <f t="shared" si="3"/>
        <v>38</v>
      </c>
      <c r="J51" s="40">
        <f t="shared" si="4"/>
        <v>19</v>
      </c>
      <c r="K51" s="40">
        <f t="shared" si="5"/>
        <v>19</v>
      </c>
      <c r="L51" s="40">
        <f t="shared" si="6"/>
        <v>0</v>
      </c>
      <c r="M51" s="41">
        <f t="shared" si="7"/>
        <v>114000</v>
      </c>
      <c r="N51" s="38">
        <f t="shared" si="8"/>
        <v>279000</v>
      </c>
    </row>
    <row r="52" spans="1:14" ht="15.75" customHeight="1" x14ac:dyDescent="0.3">
      <c r="A52" s="14">
        <v>218</v>
      </c>
      <c r="B52" s="35">
        <v>5426</v>
      </c>
      <c r="C52" s="36">
        <v>5543</v>
      </c>
      <c r="D52" s="37">
        <f t="shared" si="0"/>
        <v>117</v>
      </c>
      <c r="E52" s="38">
        <f t="shared" si="1"/>
        <v>182100</v>
      </c>
      <c r="F52" s="38">
        <f t="shared" si="2"/>
        <v>200000</v>
      </c>
      <c r="G52" s="35">
        <v>2516</v>
      </c>
      <c r="H52" s="39">
        <v>2575</v>
      </c>
      <c r="I52" s="40">
        <f t="shared" si="3"/>
        <v>59</v>
      </c>
      <c r="J52" s="40">
        <f t="shared" si="4"/>
        <v>29.5</v>
      </c>
      <c r="K52" s="40">
        <f t="shared" si="5"/>
        <v>29.5</v>
      </c>
      <c r="L52" s="40">
        <f t="shared" si="6"/>
        <v>0</v>
      </c>
      <c r="M52" s="41">
        <f t="shared" si="7"/>
        <v>177000</v>
      </c>
      <c r="N52" s="38">
        <f t="shared" si="8"/>
        <v>377000</v>
      </c>
    </row>
    <row r="53" spans="1:14" ht="15.75" customHeight="1" x14ac:dyDescent="0.3">
      <c r="A53" s="14">
        <v>219</v>
      </c>
      <c r="B53" s="35">
        <v>6207</v>
      </c>
      <c r="C53" s="36">
        <v>6353</v>
      </c>
      <c r="D53" s="37">
        <f t="shared" si="0"/>
        <v>146</v>
      </c>
      <c r="E53" s="38">
        <f t="shared" si="1"/>
        <v>228500</v>
      </c>
      <c r="F53" s="38">
        <f t="shared" si="2"/>
        <v>251000</v>
      </c>
      <c r="G53" s="35">
        <v>2516</v>
      </c>
      <c r="H53" s="39">
        <v>2575</v>
      </c>
      <c r="I53" s="40">
        <f t="shared" si="3"/>
        <v>59</v>
      </c>
      <c r="J53" s="40">
        <f t="shared" si="4"/>
        <v>29.5</v>
      </c>
      <c r="K53" s="40">
        <f t="shared" si="5"/>
        <v>29.5</v>
      </c>
      <c r="L53" s="40">
        <f t="shared" si="6"/>
        <v>0</v>
      </c>
      <c r="M53" s="41">
        <f t="shared" si="7"/>
        <v>177000</v>
      </c>
      <c r="N53" s="38">
        <f t="shared" si="8"/>
        <v>428000</v>
      </c>
    </row>
    <row r="54" spans="1:14" ht="15.75" customHeight="1" x14ac:dyDescent="0.3">
      <c r="A54" s="16">
        <v>221</v>
      </c>
      <c r="B54" s="43">
        <v>5536</v>
      </c>
      <c r="C54" s="36">
        <v>5684</v>
      </c>
      <c r="D54" s="37">
        <f t="shared" si="0"/>
        <v>148</v>
      </c>
      <c r="E54" s="38">
        <f t="shared" si="1"/>
        <v>231700</v>
      </c>
      <c r="F54" s="38">
        <f t="shared" si="2"/>
        <v>255000</v>
      </c>
      <c r="G54" s="43">
        <v>2418</v>
      </c>
      <c r="H54" s="39">
        <v>2484</v>
      </c>
      <c r="I54" s="40">
        <f t="shared" si="3"/>
        <v>66</v>
      </c>
      <c r="J54" s="40">
        <f t="shared" si="4"/>
        <v>33</v>
      </c>
      <c r="K54" s="40">
        <f t="shared" si="5"/>
        <v>32</v>
      </c>
      <c r="L54" s="40">
        <f t="shared" si="6"/>
        <v>1</v>
      </c>
      <c r="M54" s="41">
        <f t="shared" si="7"/>
        <v>205000</v>
      </c>
      <c r="N54" s="38">
        <f t="shared" si="8"/>
        <v>460000</v>
      </c>
    </row>
    <row r="55" spans="1:14" ht="15.75" customHeight="1" x14ac:dyDescent="0.3">
      <c r="A55" s="16">
        <v>222</v>
      </c>
      <c r="B55" s="43">
        <v>5926</v>
      </c>
      <c r="C55" s="36">
        <v>6057</v>
      </c>
      <c r="D55" s="37">
        <f t="shared" si="0"/>
        <v>131</v>
      </c>
      <c r="E55" s="38">
        <f t="shared" si="1"/>
        <v>204500</v>
      </c>
      <c r="F55" s="38">
        <f t="shared" si="2"/>
        <v>225000</v>
      </c>
      <c r="G55" s="43">
        <v>2418</v>
      </c>
      <c r="H55" s="39">
        <v>2484</v>
      </c>
      <c r="I55" s="40">
        <f t="shared" si="3"/>
        <v>66</v>
      </c>
      <c r="J55" s="40">
        <f t="shared" si="4"/>
        <v>33</v>
      </c>
      <c r="K55" s="40">
        <f t="shared" si="5"/>
        <v>32</v>
      </c>
      <c r="L55" s="40">
        <f t="shared" si="6"/>
        <v>1</v>
      </c>
      <c r="M55" s="41">
        <f t="shared" si="7"/>
        <v>205000</v>
      </c>
      <c r="N55" s="38">
        <f t="shared" si="8"/>
        <v>430000</v>
      </c>
    </row>
    <row r="56" spans="1:14" ht="15.75" customHeight="1" x14ac:dyDescent="0.3">
      <c r="A56" s="14">
        <v>223</v>
      </c>
      <c r="B56" s="35">
        <v>5851</v>
      </c>
      <c r="C56" s="36">
        <v>5961</v>
      </c>
      <c r="D56" s="37">
        <f t="shared" si="0"/>
        <v>110</v>
      </c>
      <c r="E56" s="38">
        <f t="shared" si="1"/>
        <v>170900</v>
      </c>
      <c r="F56" s="38">
        <f t="shared" si="2"/>
        <v>188000</v>
      </c>
      <c r="G56" s="35">
        <v>2594</v>
      </c>
      <c r="H56" s="39">
        <v>2666</v>
      </c>
      <c r="I56" s="40">
        <f t="shared" si="3"/>
        <v>72</v>
      </c>
      <c r="J56" s="40">
        <f t="shared" si="4"/>
        <v>36</v>
      </c>
      <c r="K56" s="40">
        <f t="shared" si="5"/>
        <v>32</v>
      </c>
      <c r="L56" s="40">
        <f t="shared" si="6"/>
        <v>4</v>
      </c>
      <c r="M56" s="41">
        <f t="shared" si="7"/>
        <v>244000</v>
      </c>
      <c r="N56" s="38">
        <f t="shared" si="8"/>
        <v>432000</v>
      </c>
    </row>
    <row r="57" spans="1:14" ht="15.75" customHeight="1" x14ac:dyDescent="0.3">
      <c r="A57" s="14">
        <v>224</v>
      </c>
      <c r="B57" s="35">
        <v>5242</v>
      </c>
      <c r="C57" s="36">
        <v>5341</v>
      </c>
      <c r="D57" s="37">
        <f t="shared" si="0"/>
        <v>99</v>
      </c>
      <c r="E57" s="38">
        <f t="shared" si="1"/>
        <v>153351</v>
      </c>
      <c r="F57" s="38">
        <f t="shared" si="2"/>
        <v>169000</v>
      </c>
      <c r="G57" s="35">
        <v>2594</v>
      </c>
      <c r="H57" s="39">
        <v>2666</v>
      </c>
      <c r="I57" s="40">
        <f t="shared" si="3"/>
        <v>72</v>
      </c>
      <c r="J57" s="40">
        <f t="shared" si="4"/>
        <v>36</v>
      </c>
      <c r="K57" s="40">
        <f t="shared" si="5"/>
        <v>32</v>
      </c>
      <c r="L57" s="40">
        <f t="shared" si="6"/>
        <v>4</v>
      </c>
      <c r="M57" s="41">
        <f t="shared" si="7"/>
        <v>244000</v>
      </c>
      <c r="N57" s="38">
        <f t="shared" si="8"/>
        <v>413000</v>
      </c>
    </row>
    <row r="58" spans="1:14" ht="15.75" customHeight="1" x14ac:dyDescent="0.3">
      <c r="A58" s="14">
        <v>226</v>
      </c>
      <c r="B58" s="35">
        <v>5540</v>
      </c>
      <c r="C58" s="36">
        <v>5661</v>
      </c>
      <c r="D58" s="37">
        <f t="shared" si="0"/>
        <v>121</v>
      </c>
      <c r="E58" s="38">
        <f t="shared" si="1"/>
        <v>188500</v>
      </c>
      <c r="F58" s="38">
        <f t="shared" si="2"/>
        <v>207000</v>
      </c>
      <c r="G58" s="35">
        <v>2272</v>
      </c>
      <c r="H58" s="39">
        <v>2329</v>
      </c>
      <c r="I58" s="40">
        <f t="shared" si="3"/>
        <v>57</v>
      </c>
      <c r="J58" s="40">
        <f t="shared" si="4"/>
        <v>28.5</v>
      </c>
      <c r="K58" s="40">
        <f t="shared" si="5"/>
        <v>28.5</v>
      </c>
      <c r="L58" s="40">
        <f t="shared" si="6"/>
        <v>0</v>
      </c>
      <c r="M58" s="41">
        <f t="shared" si="7"/>
        <v>171000</v>
      </c>
      <c r="N58" s="38">
        <f t="shared" si="8"/>
        <v>378000</v>
      </c>
    </row>
    <row r="59" spans="1:14" ht="15.75" customHeight="1" x14ac:dyDescent="0.3">
      <c r="A59" s="14">
        <v>227</v>
      </c>
      <c r="B59" s="35">
        <v>6645</v>
      </c>
      <c r="C59" s="36">
        <v>6813</v>
      </c>
      <c r="D59" s="37">
        <f t="shared" si="0"/>
        <v>168</v>
      </c>
      <c r="E59" s="38">
        <f t="shared" si="1"/>
        <v>263700</v>
      </c>
      <c r="F59" s="38">
        <f t="shared" si="2"/>
        <v>290000</v>
      </c>
      <c r="G59" s="35">
        <v>2272</v>
      </c>
      <c r="H59" s="39">
        <v>2329</v>
      </c>
      <c r="I59" s="40">
        <f t="shared" si="3"/>
        <v>57</v>
      </c>
      <c r="J59" s="40">
        <f t="shared" si="4"/>
        <v>28.5</v>
      </c>
      <c r="K59" s="40">
        <f t="shared" si="5"/>
        <v>28.5</v>
      </c>
      <c r="L59" s="40">
        <f t="shared" si="6"/>
        <v>0</v>
      </c>
      <c r="M59" s="41">
        <f t="shared" si="7"/>
        <v>171000</v>
      </c>
      <c r="N59" s="38">
        <f t="shared" si="8"/>
        <v>461000</v>
      </c>
    </row>
    <row r="60" spans="1:14" ht="15.75" customHeight="1" x14ac:dyDescent="0.3">
      <c r="A60" s="14">
        <v>301</v>
      </c>
      <c r="B60" s="35">
        <v>5766</v>
      </c>
      <c r="C60" s="36">
        <v>5909</v>
      </c>
      <c r="D60" s="37">
        <f t="shared" si="0"/>
        <v>143</v>
      </c>
      <c r="E60" s="38">
        <f t="shared" si="1"/>
        <v>223700</v>
      </c>
      <c r="F60" s="38">
        <f t="shared" si="2"/>
        <v>246000</v>
      </c>
      <c r="G60" s="35">
        <v>2034</v>
      </c>
      <c r="H60" s="39">
        <v>2094</v>
      </c>
      <c r="I60" s="40">
        <f t="shared" si="3"/>
        <v>60</v>
      </c>
      <c r="J60" s="40">
        <f t="shared" si="4"/>
        <v>30</v>
      </c>
      <c r="K60" s="40">
        <f t="shared" si="5"/>
        <v>30</v>
      </c>
      <c r="L60" s="40">
        <f t="shared" si="6"/>
        <v>0</v>
      </c>
      <c r="M60" s="41">
        <f t="shared" si="7"/>
        <v>180000</v>
      </c>
      <c r="N60" s="38">
        <f t="shared" si="8"/>
        <v>426000</v>
      </c>
    </row>
    <row r="61" spans="1:14" ht="15.75" customHeight="1" x14ac:dyDescent="0.3">
      <c r="A61" s="14">
        <v>302</v>
      </c>
      <c r="B61" s="35">
        <v>5755</v>
      </c>
      <c r="C61" s="36">
        <v>5902</v>
      </c>
      <c r="D61" s="37">
        <f t="shared" si="0"/>
        <v>147</v>
      </c>
      <c r="E61" s="38">
        <f t="shared" si="1"/>
        <v>230100</v>
      </c>
      <c r="F61" s="38">
        <f t="shared" si="2"/>
        <v>253000</v>
      </c>
      <c r="G61" s="35">
        <v>2034</v>
      </c>
      <c r="H61" s="39">
        <v>2094</v>
      </c>
      <c r="I61" s="40">
        <f t="shared" si="3"/>
        <v>60</v>
      </c>
      <c r="J61" s="40">
        <f t="shared" si="4"/>
        <v>30</v>
      </c>
      <c r="K61" s="40">
        <f t="shared" si="5"/>
        <v>30</v>
      </c>
      <c r="L61" s="40">
        <f t="shared" si="6"/>
        <v>0</v>
      </c>
      <c r="M61" s="41">
        <f t="shared" si="7"/>
        <v>180000</v>
      </c>
      <c r="N61" s="38">
        <f t="shared" si="8"/>
        <v>433000</v>
      </c>
    </row>
    <row r="62" spans="1:14" ht="15.75" customHeight="1" x14ac:dyDescent="0.3">
      <c r="A62" s="14">
        <v>303</v>
      </c>
      <c r="B62" s="35">
        <v>4468</v>
      </c>
      <c r="C62" s="36">
        <v>4576</v>
      </c>
      <c r="D62" s="37">
        <f t="shared" si="0"/>
        <v>108</v>
      </c>
      <c r="E62" s="38">
        <f t="shared" si="1"/>
        <v>167700</v>
      </c>
      <c r="F62" s="38">
        <f t="shared" si="2"/>
        <v>184000</v>
      </c>
      <c r="G62" s="35">
        <v>2093</v>
      </c>
      <c r="H62" s="39">
        <v>2148</v>
      </c>
      <c r="I62" s="40">
        <f t="shared" si="3"/>
        <v>55</v>
      </c>
      <c r="J62" s="40">
        <f t="shared" si="4"/>
        <v>27.5</v>
      </c>
      <c r="K62" s="40">
        <f t="shared" si="5"/>
        <v>27.5</v>
      </c>
      <c r="L62" s="40">
        <f t="shared" si="6"/>
        <v>0</v>
      </c>
      <c r="M62" s="41">
        <f t="shared" si="7"/>
        <v>165000</v>
      </c>
      <c r="N62" s="38">
        <f t="shared" si="8"/>
        <v>349000</v>
      </c>
    </row>
    <row r="63" spans="1:14" ht="15.75" customHeight="1" x14ac:dyDescent="0.3">
      <c r="A63" s="14">
        <v>304</v>
      </c>
      <c r="B63" s="35">
        <v>5320</v>
      </c>
      <c r="C63" s="36">
        <v>5416</v>
      </c>
      <c r="D63" s="37">
        <f t="shared" si="0"/>
        <v>96</v>
      </c>
      <c r="E63" s="38">
        <f t="shared" si="1"/>
        <v>148704</v>
      </c>
      <c r="F63" s="38">
        <f t="shared" si="2"/>
        <v>164000</v>
      </c>
      <c r="G63" s="35">
        <v>2093</v>
      </c>
      <c r="H63" s="39">
        <v>2148</v>
      </c>
      <c r="I63" s="40">
        <f t="shared" si="3"/>
        <v>55</v>
      </c>
      <c r="J63" s="40">
        <f t="shared" si="4"/>
        <v>27.5</v>
      </c>
      <c r="K63" s="40">
        <f t="shared" si="5"/>
        <v>27.5</v>
      </c>
      <c r="L63" s="40">
        <f t="shared" si="6"/>
        <v>0</v>
      </c>
      <c r="M63" s="41">
        <f t="shared" si="7"/>
        <v>165000</v>
      </c>
      <c r="N63" s="38">
        <f t="shared" si="8"/>
        <v>329000</v>
      </c>
    </row>
    <row r="64" spans="1:14" s="26" customFormat="1" ht="15.75" customHeight="1" x14ac:dyDescent="0.3">
      <c r="A64" s="16">
        <v>305</v>
      </c>
      <c r="B64" s="44">
        <v>6655</v>
      </c>
      <c r="C64" s="45">
        <v>6735</v>
      </c>
      <c r="D64" s="46">
        <f t="shared" si="0"/>
        <v>80</v>
      </c>
      <c r="E64" s="47">
        <f t="shared" si="1"/>
        <v>123920</v>
      </c>
      <c r="F64" s="47">
        <f t="shared" si="2"/>
        <v>136000</v>
      </c>
      <c r="G64" s="44">
        <v>2733</v>
      </c>
      <c r="H64" s="48">
        <v>2777</v>
      </c>
      <c r="I64" s="49">
        <f t="shared" si="3"/>
        <v>44</v>
      </c>
      <c r="J64" s="49">
        <f t="shared" si="4"/>
        <v>22</v>
      </c>
      <c r="K64" s="49">
        <f t="shared" si="5"/>
        <v>22</v>
      </c>
      <c r="L64" s="49">
        <f t="shared" si="6"/>
        <v>0</v>
      </c>
      <c r="M64" s="50">
        <f t="shared" si="7"/>
        <v>132000</v>
      </c>
      <c r="N64" s="47">
        <f t="shared" si="8"/>
        <v>268000</v>
      </c>
    </row>
    <row r="65" spans="1:14" s="26" customFormat="1" ht="15.75" customHeight="1" x14ac:dyDescent="0.3">
      <c r="A65" s="16">
        <v>306</v>
      </c>
      <c r="B65" s="44">
        <v>5153</v>
      </c>
      <c r="C65" s="45">
        <v>5266</v>
      </c>
      <c r="D65" s="46">
        <f t="shared" si="0"/>
        <v>113</v>
      </c>
      <c r="E65" s="47">
        <f t="shared" si="1"/>
        <v>175700</v>
      </c>
      <c r="F65" s="47">
        <f t="shared" si="2"/>
        <v>193000</v>
      </c>
      <c r="G65" s="44">
        <v>2733</v>
      </c>
      <c r="H65" s="48">
        <v>2777</v>
      </c>
      <c r="I65" s="49">
        <f t="shared" si="3"/>
        <v>44</v>
      </c>
      <c r="J65" s="49">
        <f t="shared" si="4"/>
        <v>22</v>
      </c>
      <c r="K65" s="49">
        <f t="shared" si="5"/>
        <v>22</v>
      </c>
      <c r="L65" s="49">
        <f t="shared" si="6"/>
        <v>0</v>
      </c>
      <c r="M65" s="50">
        <f t="shared" si="7"/>
        <v>132000</v>
      </c>
      <c r="N65" s="47">
        <f t="shared" si="8"/>
        <v>325000</v>
      </c>
    </row>
    <row r="66" spans="1:14" s="26" customFormat="1" ht="15.75" customHeight="1" x14ac:dyDescent="0.3">
      <c r="A66" s="16">
        <v>307</v>
      </c>
      <c r="B66" s="44">
        <v>5943</v>
      </c>
      <c r="C66" s="45">
        <v>6041</v>
      </c>
      <c r="D66" s="46">
        <f t="shared" si="0"/>
        <v>98</v>
      </c>
      <c r="E66" s="47">
        <f t="shared" si="1"/>
        <v>151802</v>
      </c>
      <c r="F66" s="47">
        <f t="shared" si="2"/>
        <v>167000</v>
      </c>
      <c r="G66" s="44">
        <v>2444</v>
      </c>
      <c r="H66" s="48">
        <v>2484</v>
      </c>
      <c r="I66" s="49">
        <f t="shared" si="3"/>
        <v>40</v>
      </c>
      <c r="J66" s="49">
        <f t="shared" si="4"/>
        <v>20</v>
      </c>
      <c r="K66" s="49">
        <f t="shared" si="5"/>
        <v>20</v>
      </c>
      <c r="L66" s="49">
        <f t="shared" si="6"/>
        <v>0</v>
      </c>
      <c r="M66" s="50">
        <f t="shared" si="7"/>
        <v>120000</v>
      </c>
      <c r="N66" s="47">
        <f t="shared" si="8"/>
        <v>287000</v>
      </c>
    </row>
    <row r="67" spans="1:14" s="26" customFormat="1" ht="15.75" customHeight="1" x14ac:dyDescent="0.3">
      <c r="A67" s="16">
        <v>308</v>
      </c>
      <c r="B67" s="44">
        <v>5615</v>
      </c>
      <c r="C67" s="45">
        <v>5734</v>
      </c>
      <c r="D67" s="46">
        <f t="shared" si="0"/>
        <v>119</v>
      </c>
      <c r="E67" s="47">
        <f t="shared" si="1"/>
        <v>185300</v>
      </c>
      <c r="F67" s="47">
        <f t="shared" si="2"/>
        <v>204000</v>
      </c>
      <c r="G67" s="44">
        <v>2444</v>
      </c>
      <c r="H67" s="48">
        <v>2484</v>
      </c>
      <c r="I67" s="49">
        <f t="shared" si="3"/>
        <v>40</v>
      </c>
      <c r="J67" s="49">
        <f t="shared" si="4"/>
        <v>20</v>
      </c>
      <c r="K67" s="49">
        <f t="shared" si="5"/>
        <v>20</v>
      </c>
      <c r="L67" s="49">
        <f t="shared" si="6"/>
        <v>0</v>
      </c>
      <c r="M67" s="50">
        <f t="shared" si="7"/>
        <v>120000</v>
      </c>
      <c r="N67" s="47">
        <f t="shared" si="8"/>
        <v>324000</v>
      </c>
    </row>
    <row r="68" spans="1:14" s="26" customFormat="1" ht="15.75" customHeight="1" x14ac:dyDescent="0.3">
      <c r="A68" s="16">
        <v>309</v>
      </c>
      <c r="B68" s="44">
        <v>5114</v>
      </c>
      <c r="C68" s="45">
        <v>5232</v>
      </c>
      <c r="D68" s="46">
        <f t="shared" si="0"/>
        <v>118</v>
      </c>
      <c r="E68" s="47">
        <f t="shared" si="1"/>
        <v>183700</v>
      </c>
      <c r="F68" s="47">
        <f t="shared" si="2"/>
        <v>202000</v>
      </c>
      <c r="G68" s="44">
        <v>2375</v>
      </c>
      <c r="H68" s="48">
        <v>2423</v>
      </c>
      <c r="I68" s="49">
        <f t="shared" si="3"/>
        <v>48</v>
      </c>
      <c r="J68" s="49">
        <f t="shared" si="4"/>
        <v>24</v>
      </c>
      <c r="K68" s="49">
        <f t="shared" si="5"/>
        <v>24</v>
      </c>
      <c r="L68" s="49">
        <f t="shared" si="6"/>
        <v>0</v>
      </c>
      <c r="M68" s="50">
        <f t="shared" si="7"/>
        <v>144000</v>
      </c>
      <c r="N68" s="47">
        <f t="shared" si="8"/>
        <v>346000</v>
      </c>
    </row>
    <row r="69" spans="1:14" s="26" customFormat="1" ht="15.75" customHeight="1" x14ac:dyDescent="0.3">
      <c r="A69" s="16">
        <v>310</v>
      </c>
      <c r="B69" s="44">
        <v>5033</v>
      </c>
      <c r="C69" s="45">
        <v>5117</v>
      </c>
      <c r="D69" s="46">
        <f t="shared" si="0"/>
        <v>84</v>
      </c>
      <c r="E69" s="47">
        <f t="shared" si="1"/>
        <v>130116</v>
      </c>
      <c r="F69" s="47">
        <f t="shared" si="2"/>
        <v>143000</v>
      </c>
      <c r="G69" s="44">
        <v>2375</v>
      </c>
      <c r="H69" s="48">
        <v>2423</v>
      </c>
      <c r="I69" s="49">
        <f t="shared" si="3"/>
        <v>48</v>
      </c>
      <c r="J69" s="49">
        <f t="shared" si="4"/>
        <v>24</v>
      </c>
      <c r="K69" s="49">
        <f t="shared" si="5"/>
        <v>24</v>
      </c>
      <c r="L69" s="49">
        <f t="shared" si="6"/>
        <v>0</v>
      </c>
      <c r="M69" s="50">
        <f t="shared" si="7"/>
        <v>144000</v>
      </c>
      <c r="N69" s="47">
        <f t="shared" si="8"/>
        <v>287000</v>
      </c>
    </row>
    <row r="70" spans="1:14" s="26" customFormat="1" ht="15.75" customHeight="1" x14ac:dyDescent="0.3">
      <c r="A70" s="16">
        <v>311</v>
      </c>
      <c r="B70" s="44">
        <v>6728</v>
      </c>
      <c r="C70" s="45">
        <v>6843</v>
      </c>
      <c r="D70" s="46">
        <f t="shared" si="0"/>
        <v>115</v>
      </c>
      <c r="E70" s="47">
        <f t="shared" si="1"/>
        <v>178900</v>
      </c>
      <c r="F70" s="47">
        <f t="shared" si="2"/>
        <v>197000</v>
      </c>
      <c r="G70" s="44">
        <v>2803</v>
      </c>
      <c r="H70" s="48">
        <v>2865</v>
      </c>
      <c r="I70" s="49">
        <f t="shared" si="3"/>
        <v>62</v>
      </c>
      <c r="J70" s="49">
        <f t="shared" si="4"/>
        <v>31</v>
      </c>
      <c r="K70" s="49">
        <f t="shared" si="5"/>
        <v>31</v>
      </c>
      <c r="L70" s="49">
        <f t="shared" si="6"/>
        <v>0</v>
      </c>
      <c r="M70" s="50">
        <f t="shared" si="7"/>
        <v>186000</v>
      </c>
      <c r="N70" s="47">
        <f t="shared" si="8"/>
        <v>383000</v>
      </c>
    </row>
    <row r="71" spans="1:14" s="26" customFormat="1" ht="15.75" customHeight="1" x14ac:dyDescent="0.3">
      <c r="A71" s="16">
        <v>312</v>
      </c>
      <c r="B71" s="44">
        <v>8559</v>
      </c>
      <c r="C71" s="45">
        <v>8801</v>
      </c>
      <c r="D71" s="46">
        <f t="shared" si="0"/>
        <v>242</v>
      </c>
      <c r="E71" s="47">
        <f t="shared" si="1"/>
        <v>392936</v>
      </c>
      <c r="F71" s="47">
        <f t="shared" si="2"/>
        <v>432000</v>
      </c>
      <c r="G71" s="44">
        <v>2803</v>
      </c>
      <c r="H71" s="48">
        <v>2865</v>
      </c>
      <c r="I71" s="49">
        <f t="shared" si="3"/>
        <v>62</v>
      </c>
      <c r="J71" s="49">
        <f t="shared" si="4"/>
        <v>31</v>
      </c>
      <c r="K71" s="49">
        <f t="shared" si="5"/>
        <v>31</v>
      </c>
      <c r="L71" s="49">
        <f t="shared" si="6"/>
        <v>0</v>
      </c>
      <c r="M71" s="50">
        <f t="shared" si="7"/>
        <v>186000</v>
      </c>
      <c r="N71" s="47">
        <f t="shared" si="8"/>
        <v>618000</v>
      </c>
    </row>
    <row r="72" spans="1:14" s="26" customFormat="1" ht="15.75" customHeight="1" x14ac:dyDescent="0.3">
      <c r="A72" s="16">
        <v>313</v>
      </c>
      <c r="B72" s="44">
        <v>1890</v>
      </c>
      <c r="C72" s="45">
        <v>1982</v>
      </c>
      <c r="D72" s="46">
        <f t="shared" si="0"/>
        <v>92</v>
      </c>
      <c r="E72" s="47">
        <f t="shared" si="1"/>
        <v>142508</v>
      </c>
      <c r="F72" s="47">
        <f t="shared" si="2"/>
        <v>157000</v>
      </c>
      <c r="G72" s="44">
        <v>2455</v>
      </c>
      <c r="H72" s="48">
        <v>2511</v>
      </c>
      <c r="I72" s="49">
        <f t="shared" si="3"/>
        <v>56</v>
      </c>
      <c r="J72" s="49">
        <f t="shared" si="4"/>
        <v>28</v>
      </c>
      <c r="K72" s="49">
        <f t="shared" si="5"/>
        <v>28</v>
      </c>
      <c r="L72" s="49">
        <f t="shared" si="6"/>
        <v>0</v>
      </c>
      <c r="M72" s="50">
        <f t="shared" si="7"/>
        <v>168000</v>
      </c>
      <c r="N72" s="47">
        <f t="shared" si="8"/>
        <v>325000</v>
      </c>
    </row>
    <row r="73" spans="1:14" s="26" customFormat="1" ht="15.75" customHeight="1" x14ac:dyDescent="0.3">
      <c r="A73" s="16">
        <v>314</v>
      </c>
      <c r="B73" s="44">
        <v>4891</v>
      </c>
      <c r="C73" s="45">
        <v>4984</v>
      </c>
      <c r="D73" s="46">
        <f t="shared" si="0"/>
        <v>93</v>
      </c>
      <c r="E73" s="47">
        <f t="shared" si="1"/>
        <v>144057</v>
      </c>
      <c r="F73" s="47">
        <f t="shared" si="2"/>
        <v>158000</v>
      </c>
      <c r="G73" s="44">
        <v>2455</v>
      </c>
      <c r="H73" s="48">
        <v>2511</v>
      </c>
      <c r="I73" s="49">
        <f t="shared" si="3"/>
        <v>56</v>
      </c>
      <c r="J73" s="49">
        <f t="shared" si="4"/>
        <v>28</v>
      </c>
      <c r="K73" s="49">
        <f t="shared" si="5"/>
        <v>28</v>
      </c>
      <c r="L73" s="49">
        <f t="shared" si="6"/>
        <v>0</v>
      </c>
      <c r="M73" s="50">
        <f t="shared" si="7"/>
        <v>168000</v>
      </c>
      <c r="N73" s="47">
        <f t="shared" si="8"/>
        <v>326000</v>
      </c>
    </row>
    <row r="74" spans="1:14" s="26" customFormat="1" ht="15.75" customHeight="1" x14ac:dyDescent="0.3">
      <c r="A74" s="16">
        <v>316</v>
      </c>
      <c r="B74" s="44">
        <v>4714</v>
      </c>
      <c r="C74" s="45">
        <v>4800</v>
      </c>
      <c r="D74" s="46">
        <f t="shared" si="0"/>
        <v>86</v>
      </c>
      <c r="E74" s="47">
        <f t="shared" si="1"/>
        <v>133214</v>
      </c>
      <c r="F74" s="47">
        <f t="shared" si="2"/>
        <v>147000</v>
      </c>
      <c r="G74" s="44">
        <v>2555</v>
      </c>
      <c r="H74" s="48">
        <v>2609</v>
      </c>
      <c r="I74" s="49">
        <f t="shared" si="3"/>
        <v>54</v>
      </c>
      <c r="J74" s="49">
        <f t="shared" si="4"/>
        <v>27</v>
      </c>
      <c r="K74" s="49">
        <f t="shared" si="5"/>
        <v>27</v>
      </c>
      <c r="L74" s="49">
        <f t="shared" si="6"/>
        <v>0</v>
      </c>
      <c r="M74" s="50">
        <f t="shared" si="7"/>
        <v>162000</v>
      </c>
      <c r="N74" s="47">
        <f t="shared" si="8"/>
        <v>309000</v>
      </c>
    </row>
    <row r="75" spans="1:14" s="26" customFormat="1" ht="15.75" customHeight="1" x14ac:dyDescent="0.3">
      <c r="A75" s="16">
        <v>317</v>
      </c>
      <c r="B75" s="44">
        <v>6373</v>
      </c>
      <c r="C75" s="45">
        <v>6519</v>
      </c>
      <c r="D75" s="46">
        <f t="shared" si="0"/>
        <v>146</v>
      </c>
      <c r="E75" s="47">
        <f t="shared" si="1"/>
        <v>228500</v>
      </c>
      <c r="F75" s="47">
        <f t="shared" si="2"/>
        <v>251000</v>
      </c>
      <c r="G75" s="44">
        <v>2555</v>
      </c>
      <c r="H75" s="48">
        <v>2609</v>
      </c>
      <c r="I75" s="49">
        <f t="shared" si="3"/>
        <v>54</v>
      </c>
      <c r="J75" s="49">
        <f t="shared" si="4"/>
        <v>27</v>
      </c>
      <c r="K75" s="49">
        <f t="shared" si="5"/>
        <v>27</v>
      </c>
      <c r="L75" s="49">
        <f t="shared" si="6"/>
        <v>0</v>
      </c>
      <c r="M75" s="50">
        <f t="shared" si="7"/>
        <v>162000</v>
      </c>
      <c r="N75" s="47">
        <f t="shared" si="8"/>
        <v>413000</v>
      </c>
    </row>
    <row r="76" spans="1:14" s="26" customFormat="1" ht="15.75" customHeight="1" x14ac:dyDescent="0.3">
      <c r="A76" s="16">
        <v>318</v>
      </c>
      <c r="B76" s="44">
        <v>4308</v>
      </c>
      <c r="C76" s="45">
        <v>4375</v>
      </c>
      <c r="D76" s="46">
        <f t="shared" si="0"/>
        <v>67</v>
      </c>
      <c r="E76" s="47">
        <f t="shared" si="1"/>
        <v>103783</v>
      </c>
      <c r="F76" s="47">
        <f t="shared" si="2"/>
        <v>114000</v>
      </c>
      <c r="G76" s="44">
        <v>2183</v>
      </c>
      <c r="H76" s="48">
        <v>2231</v>
      </c>
      <c r="I76" s="49">
        <f t="shared" si="3"/>
        <v>48</v>
      </c>
      <c r="J76" s="49">
        <f t="shared" si="4"/>
        <v>24</v>
      </c>
      <c r="K76" s="49">
        <f t="shared" si="5"/>
        <v>24</v>
      </c>
      <c r="L76" s="49">
        <f t="shared" si="6"/>
        <v>0</v>
      </c>
      <c r="M76" s="50">
        <f t="shared" si="7"/>
        <v>144000</v>
      </c>
      <c r="N76" s="47">
        <f t="shared" si="8"/>
        <v>258000</v>
      </c>
    </row>
    <row r="77" spans="1:14" s="26" customFormat="1" ht="15.75" customHeight="1" x14ac:dyDescent="0.3">
      <c r="A77" s="16">
        <v>319</v>
      </c>
      <c r="B77" s="44">
        <v>5662</v>
      </c>
      <c r="C77" s="45">
        <v>5806</v>
      </c>
      <c r="D77" s="46">
        <f t="shared" si="0"/>
        <v>144</v>
      </c>
      <c r="E77" s="47">
        <f t="shared" si="1"/>
        <v>225300</v>
      </c>
      <c r="F77" s="47">
        <f t="shared" si="2"/>
        <v>248000</v>
      </c>
      <c r="G77" s="44">
        <v>2183</v>
      </c>
      <c r="H77" s="48">
        <v>2231</v>
      </c>
      <c r="I77" s="49">
        <f t="shared" si="3"/>
        <v>48</v>
      </c>
      <c r="J77" s="49">
        <f t="shared" si="4"/>
        <v>24</v>
      </c>
      <c r="K77" s="49">
        <f t="shared" si="5"/>
        <v>24</v>
      </c>
      <c r="L77" s="49">
        <f t="shared" si="6"/>
        <v>0</v>
      </c>
      <c r="M77" s="50">
        <f t="shared" si="7"/>
        <v>144000</v>
      </c>
      <c r="N77" s="47">
        <f t="shared" si="8"/>
        <v>392000</v>
      </c>
    </row>
    <row r="78" spans="1:14" s="26" customFormat="1" ht="15.75" customHeight="1" x14ac:dyDescent="0.3">
      <c r="A78" s="16">
        <v>321</v>
      </c>
      <c r="B78" s="44">
        <v>5721</v>
      </c>
      <c r="C78" s="45">
        <v>5810</v>
      </c>
      <c r="D78" s="46">
        <f t="shared" si="0"/>
        <v>89</v>
      </c>
      <c r="E78" s="47">
        <f t="shared" si="1"/>
        <v>137861</v>
      </c>
      <c r="F78" s="47">
        <f t="shared" si="2"/>
        <v>152000</v>
      </c>
      <c r="G78" s="44">
        <v>2089</v>
      </c>
      <c r="H78" s="48">
        <v>2152</v>
      </c>
      <c r="I78" s="49">
        <f t="shared" si="3"/>
        <v>63</v>
      </c>
      <c r="J78" s="49">
        <f t="shared" si="4"/>
        <v>31.5</v>
      </c>
      <c r="K78" s="49">
        <f t="shared" si="5"/>
        <v>31.5</v>
      </c>
      <c r="L78" s="49">
        <f t="shared" si="6"/>
        <v>0</v>
      </c>
      <c r="M78" s="50">
        <f t="shared" si="7"/>
        <v>189000</v>
      </c>
      <c r="N78" s="47">
        <f t="shared" si="8"/>
        <v>341000</v>
      </c>
    </row>
    <row r="79" spans="1:14" s="26" customFormat="1" ht="15.75" customHeight="1" x14ac:dyDescent="0.3">
      <c r="A79" s="16">
        <v>322</v>
      </c>
      <c r="B79" s="44">
        <v>5600</v>
      </c>
      <c r="C79" s="45">
        <v>5744</v>
      </c>
      <c r="D79" s="46">
        <f t="shared" si="0"/>
        <v>144</v>
      </c>
      <c r="E79" s="47">
        <f t="shared" si="1"/>
        <v>225300</v>
      </c>
      <c r="F79" s="47">
        <f t="shared" si="2"/>
        <v>248000</v>
      </c>
      <c r="G79" s="44">
        <v>2089</v>
      </c>
      <c r="H79" s="48">
        <v>2152</v>
      </c>
      <c r="I79" s="49">
        <f t="shared" si="3"/>
        <v>63</v>
      </c>
      <c r="J79" s="49">
        <f t="shared" si="4"/>
        <v>31.5</v>
      </c>
      <c r="K79" s="49">
        <f t="shared" si="5"/>
        <v>31.5</v>
      </c>
      <c r="L79" s="49">
        <f t="shared" si="6"/>
        <v>0</v>
      </c>
      <c r="M79" s="50">
        <f t="shared" si="7"/>
        <v>189000</v>
      </c>
      <c r="N79" s="47">
        <f t="shared" si="8"/>
        <v>437000</v>
      </c>
    </row>
    <row r="80" spans="1:14" s="26" customFormat="1" ht="15.75" customHeight="1" x14ac:dyDescent="0.3">
      <c r="A80" s="16">
        <v>323</v>
      </c>
      <c r="B80" s="44">
        <v>5999</v>
      </c>
      <c r="C80" s="45">
        <v>6153</v>
      </c>
      <c r="D80" s="46">
        <f t="shared" ref="D80:D143" si="9">C80-B80</f>
        <v>154</v>
      </c>
      <c r="E80" s="47">
        <f t="shared" ref="E80:E143" si="10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241300</v>
      </c>
      <c r="F80" s="47">
        <f t="shared" ref="F80:F143" si="11">ROUND($E80*0.1+$E80,-3)</f>
        <v>265000</v>
      </c>
      <c r="G80" s="44">
        <v>1973</v>
      </c>
      <c r="H80" s="48">
        <v>2027</v>
      </c>
      <c r="I80" s="49">
        <f t="shared" ref="I80:I143" si="12">H80-G80</f>
        <v>54</v>
      </c>
      <c r="J80" s="49">
        <f t="shared" ref="J80:J143" si="13">(I80/2)</f>
        <v>27</v>
      </c>
      <c r="K80" s="49">
        <f t="shared" ref="K80:K143" si="14">IF($J80&lt;32,$J80,32)</f>
        <v>27</v>
      </c>
      <c r="L80" s="49">
        <f t="shared" ref="L80:L143" si="15">IF($J80&gt;32,$J80-32,0)</f>
        <v>0</v>
      </c>
      <c r="M80" s="50">
        <f t="shared" ref="M80:M143" si="16">ROUND(IF($J80&lt;32,$K80*6000,($K80*6000+$L80*13000)),-3)</f>
        <v>162000</v>
      </c>
      <c r="N80" s="47">
        <f t="shared" ref="N80:N143" si="17">F80+M80</f>
        <v>427000</v>
      </c>
    </row>
    <row r="81" spans="1:14" ht="15.75" customHeight="1" x14ac:dyDescent="0.3">
      <c r="A81" s="14">
        <v>324</v>
      </c>
      <c r="B81" s="35">
        <v>3821</v>
      </c>
      <c r="C81" s="36">
        <v>3920</v>
      </c>
      <c r="D81" s="37">
        <f t="shared" si="9"/>
        <v>99</v>
      </c>
      <c r="E81" s="38">
        <f t="shared" si="10"/>
        <v>153351</v>
      </c>
      <c r="F81" s="38">
        <f t="shared" si="11"/>
        <v>169000</v>
      </c>
      <c r="G81" s="35">
        <v>1973</v>
      </c>
      <c r="H81" s="39">
        <v>2027</v>
      </c>
      <c r="I81" s="40">
        <f t="shared" si="12"/>
        <v>54</v>
      </c>
      <c r="J81" s="40">
        <f t="shared" si="13"/>
        <v>27</v>
      </c>
      <c r="K81" s="40">
        <f t="shared" si="14"/>
        <v>27</v>
      </c>
      <c r="L81" s="40">
        <f t="shared" si="15"/>
        <v>0</v>
      </c>
      <c r="M81" s="41">
        <f t="shared" si="16"/>
        <v>162000</v>
      </c>
      <c r="N81" s="38">
        <f t="shared" si="17"/>
        <v>331000</v>
      </c>
    </row>
    <row r="82" spans="1:14" ht="15.75" customHeight="1" x14ac:dyDescent="0.3">
      <c r="A82" s="14">
        <v>326</v>
      </c>
      <c r="B82" s="35">
        <v>4660</v>
      </c>
      <c r="C82" s="36">
        <v>4767</v>
      </c>
      <c r="D82" s="37">
        <f t="shared" si="9"/>
        <v>107</v>
      </c>
      <c r="E82" s="38">
        <f t="shared" si="10"/>
        <v>166100</v>
      </c>
      <c r="F82" s="38">
        <f t="shared" si="11"/>
        <v>183000</v>
      </c>
      <c r="G82" s="35">
        <v>2122</v>
      </c>
      <c r="H82" s="39">
        <v>2198</v>
      </c>
      <c r="I82" s="40">
        <f t="shared" si="12"/>
        <v>76</v>
      </c>
      <c r="J82" s="40">
        <f t="shared" si="13"/>
        <v>38</v>
      </c>
      <c r="K82" s="40">
        <f t="shared" si="14"/>
        <v>32</v>
      </c>
      <c r="L82" s="40">
        <f t="shared" si="15"/>
        <v>6</v>
      </c>
      <c r="M82" s="41">
        <f t="shared" si="16"/>
        <v>270000</v>
      </c>
      <c r="N82" s="38">
        <f t="shared" si="17"/>
        <v>453000</v>
      </c>
    </row>
    <row r="83" spans="1:14" ht="15.75" customHeight="1" x14ac:dyDescent="0.3">
      <c r="A83" s="14">
        <v>327</v>
      </c>
      <c r="B83" s="35">
        <v>5547</v>
      </c>
      <c r="C83" s="36">
        <v>5676</v>
      </c>
      <c r="D83" s="37">
        <f t="shared" si="9"/>
        <v>129</v>
      </c>
      <c r="E83" s="38">
        <f t="shared" si="10"/>
        <v>201300</v>
      </c>
      <c r="F83" s="38">
        <f t="shared" si="11"/>
        <v>221000</v>
      </c>
      <c r="G83" s="35">
        <v>2122</v>
      </c>
      <c r="H83" s="39">
        <v>2198</v>
      </c>
      <c r="I83" s="40">
        <f t="shared" si="12"/>
        <v>76</v>
      </c>
      <c r="J83" s="40">
        <f t="shared" si="13"/>
        <v>38</v>
      </c>
      <c r="K83" s="40">
        <f t="shared" si="14"/>
        <v>32</v>
      </c>
      <c r="L83" s="40">
        <f t="shared" si="15"/>
        <v>6</v>
      </c>
      <c r="M83" s="41">
        <f t="shared" si="16"/>
        <v>270000</v>
      </c>
      <c r="N83" s="38">
        <f t="shared" si="17"/>
        <v>491000</v>
      </c>
    </row>
    <row r="84" spans="1:14" ht="15.75" customHeight="1" x14ac:dyDescent="0.3">
      <c r="A84" s="14">
        <v>401</v>
      </c>
      <c r="B84" s="35">
        <v>6126</v>
      </c>
      <c r="C84" s="36">
        <v>6262</v>
      </c>
      <c r="D84" s="37">
        <f t="shared" si="9"/>
        <v>136</v>
      </c>
      <c r="E84" s="38">
        <f t="shared" si="10"/>
        <v>212500</v>
      </c>
      <c r="F84" s="38">
        <f t="shared" si="11"/>
        <v>234000</v>
      </c>
      <c r="G84" s="35">
        <v>2296</v>
      </c>
      <c r="H84" s="39">
        <v>2343</v>
      </c>
      <c r="I84" s="40">
        <f t="shared" si="12"/>
        <v>47</v>
      </c>
      <c r="J84" s="40">
        <f t="shared" si="13"/>
        <v>23.5</v>
      </c>
      <c r="K84" s="40">
        <f t="shared" si="14"/>
        <v>23.5</v>
      </c>
      <c r="L84" s="40">
        <f t="shared" si="15"/>
        <v>0</v>
      </c>
      <c r="M84" s="41">
        <f t="shared" si="16"/>
        <v>141000</v>
      </c>
      <c r="N84" s="38">
        <f t="shared" si="17"/>
        <v>375000</v>
      </c>
    </row>
    <row r="85" spans="1:14" ht="15.75" customHeight="1" x14ac:dyDescent="0.3">
      <c r="A85" s="14">
        <v>402</v>
      </c>
      <c r="B85" s="35">
        <v>5996</v>
      </c>
      <c r="C85" s="36">
        <v>6145</v>
      </c>
      <c r="D85" s="37">
        <f t="shared" si="9"/>
        <v>149</v>
      </c>
      <c r="E85" s="38">
        <f t="shared" si="10"/>
        <v>233300</v>
      </c>
      <c r="F85" s="38">
        <f t="shared" si="11"/>
        <v>257000</v>
      </c>
      <c r="G85" s="35">
        <v>2296</v>
      </c>
      <c r="H85" s="39">
        <v>2343</v>
      </c>
      <c r="I85" s="40">
        <f t="shared" si="12"/>
        <v>47</v>
      </c>
      <c r="J85" s="40">
        <f t="shared" si="13"/>
        <v>23.5</v>
      </c>
      <c r="K85" s="40">
        <f t="shared" si="14"/>
        <v>23.5</v>
      </c>
      <c r="L85" s="40">
        <f t="shared" si="15"/>
        <v>0</v>
      </c>
      <c r="M85" s="41">
        <f t="shared" si="16"/>
        <v>141000</v>
      </c>
      <c r="N85" s="38">
        <f t="shared" si="17"/>
        <v>398000</v>
      </c>
    </row>
    <row r="86" spans="1:14" ht="15.75" customHeight="1" x14ac:dyDescent="0.3">
      <c r="A86" s="14">
        <v>403</v>
      </c>
      <c r="B86" s="35">
        <v>4584</v>
      </c>
      <c r="C86" s="36">
        <v>4678</v>
      </c>
      <c r="D86" s="37">
        <f t="shared" si="9"/>
        <v>94</v>
      </c>
      <c r="E86" s="38">
        <f t="shared" si="10"/>
        <v>145606</v>
      </c>
      <c r="F86" s="38">
        <f t="shared" si="11"/>
        <v>160000</v>
      </c>
      <c r="G86" s="35">
        <v>2700</v>
      </c>
      <c r="H86" s="39">
        <v>2748</v>
      </c>
      <c r="I86" s="40">
        <f t="shared" si="12"/>
        <v>48</v>
      </c>
      <c r="J86" s="40">
        <f t="shared" si="13"/>
        <v>24</v>
      </c>
      <c r="K86" s="40">
        <f t="shared" si="14"/>
        <v>24</v>
      </c>
      <c r="L86" s="40">
        <f t="shared" si="15"/>
        <v>0</v>
      </c>
      <c r="M86" s="41">
        <f t="shared" si="16"/>
        <v>144000</v>
      </c>
      <c r="N86" s="38">
        <f t="shared" si="17"/>
        <v>304000</v>
      </c>
    </row>
    <row r="87" spans="1:14" ht="15.75" customHeight="1" x14ac:dyDescent="0.3">
      <c r="A87" s="14">
        <v>404</v>
      </c>
      <c r="B87" s="35">
        <v>5584</v>
      </c>
      <c r="C87" s="36">
        <v>5726</v>
      </c>
      <c r="D87" s="37">
        <f t="shared" si="9"/>
        <v>142</v>
      </c>
      <c r="E87" s="38">
        <f t="shared" si="10"/>
        <v>222100</v>
      </c>
      <c r="F87" s="38">
        <f t="shared" si="11"/>
        <v>244000</v>
      </c>
      <c r="G87" s="35">
        <v>2700</v>
      </c>
      <c r="H87" s="39">
        <v>2748</v>
      </c>
      <c r="I87" s="40">
        <f t="shared" si="12"/>
        <v>48</v>
      </c>
      <c r="J87" s="40">
        <f t="shared" si="13"/>
        <v>24</v>
      </c>
      <c r="K87" s="40">
        <f t="shared" si="14"/>
        <v>24</v>
      </c>
      <c r="L87" s="40">
        <f t="shared" si="15"/>
        <v>0</v>
      </c>
      <c r="M87" s="41">
        <f t="shared" si="16"/>
        <v>144000</v>
      </c>
      <c r="N87" s="38">
        <f t="shared" si="17"/>
        <v>388000</v>
      </c>
    </row>
    <row r="88" spans="1:14" ht="15.75" customHeight="1" x14ac:dyDescent="0.3">
      <c r="A88" s="14">
        <v>405</v>
      </c>
      <c r="B88" s="35">
        <v>5338</v>
      </c>
      <c r="C88" s="36">
        <v>5532</v>
      </c>
      <c r="D88" s="37">
        <f t="shared" si="9"/>
        <v>194</v>
      </c>
      <c r="E88" s="38">
        <f t="shared" si="10"/>
        <v>305300</v>
      </c>
      <c r="F88" s="38">
        <f t="shared" si="11"/>
        <v>336000</v>
      </c>
      <c r="G88" s="35">
        <v>2190</v>
      </c>
      <c r="H88" s="39">
        <v>2232</v>
      </c>
      <c r="I88" s="40">
        <f t="shared" si="12"/>
        <v>42</v>
      </c>
      <c r="J88" s="40">
        <f t="shared" si="13"/>
        <v>21</v>
      </c>
      <c r="K88" s="40">
        <f t="shared" si="14"/>
        <v>21</v>
      </c>
      <c r="L88" s="40">
        <f t="shared" si="15"/>
        <v>0</v>
      </c>
      <c r="M88" s="41">
        <f t="shared" si="16"/>
        <v>126000</v>
      </c>
      <c r="N88" s="38">
        <f t="shared" si="17"/>
        <v>462000</v>
      </c>
    </row>
    <row r="89" spans="1:14" ht="15.75" customHeight="1" x14ac:dyDescent="0.3">
      <c r="A89" s="14">
        <v>406</v>
      </c>
      <c r="B89" s="35">
        <v>6158</v>
      </c>
      <c r="C89" s="36">
        <v>6284</v>
      </c>
      <c r="D89" s="37">
        <f t="shared" si="9"/>
        <v>126</v>
      </c>
      <c r="E89" s="38">
        <f t="shared" si="10"/>
        <v>196500</v>
      </c>
      <c r="F89" s="38">
        <f t="shared" si="11"/>
        <v>216000</v>
      </c>
      <c r="G89" s="35">
        <v>2190</v>
      </c>
      <c r="H89" s="39">
        <v>2232</v>
      </c>
      <c r="I89" s="40">
        <f t="shared" si="12"/>
        <v>42</v>
      </c>
      <c r="J89" s="40">
        <f t="shared" si="13"/>
        <v>21</v>
      </c>
      <c r="K89" s="40">
        <f t="shared" si="14"/>
        <v>21</v>
      </c>
      <c r="L89" s="40">
        <f t="shared" si="15"/>
        <v>0</v>
      </c>
      <c r="M89" s="41">
        <f t="shared" si="16"/>
        <v>126000</v>
      </c>
      <c r="N89" s="38">
        <f t="shared" si="17"/>
        <v>342000</v>
      </c>
    </row>
    <row r="90" spans="1:14" ht="15.75" customHeight="1" x14ac:dyDescent="0.3">
      <c r="A90" s="14">
        <v>407</v>
      </c>
      <c r="B90" s="35">
        <v>6600</v>
      </c>
      <c r="C90" s="36">
        <v>6741</v>
      </c>
      <c r="D90" s="37">
        <f t="shared" si="9"/>
        <v>141</v>
      </c>
      <c r="E90" s="38">
        <f t="shared" si="10"/>
        <v>220500</v>
      </c>
      <c r="F90" s="38">
        <f t="shared" si="11"/>
        <v>243000</v>
      </c>
      <c r="G90" s="35">
        <v>2040</v>
      </c>
      <c r="H90" s="39">
        <v>2081</v>
      </c>
      <c r="I90" s="40">
        <f t="shared" si="12"/>
        <v>41</v>
      </c>
      <c r="J90" s="40">
        <f t="shared" si="13"/>
        <v>20.5</v>
      </c>
      <c r="K90" s="40">
        <f t="shared" si="14"/>
        <v>20.5</v>
      </c>
      <c r="L90" s="40">
        <f t="shared" si="15"/>
        <v>0</v>
      </c>
      <c r="M90" s="41">
        <f t="shared" si="16"/>
        <v>123000</v>
      </c>
      <c r="N90" s="38">
        <f t="shared" si="17"/>
        <v>366000</v>
      </c>
    </row>
    <row r="91" spans="1:14" ht="15.75" customHeight="1" x14ac:dyDescent="0.3">
      <c r="A91" s="14">
        <v>408</v>
      </c>
      <c r="B91" s="35">
        <v>5480</v>
      </c>
      <c r="C91" s="36">
        <v>5621</v>
      </c>
      <c r="D91" s="37">
        <f t="shared" si="9"/>
        <v>141</v>
      </c>
      <c r="E91" s="38">
        <f t="shared" si="10"/>
        <v>220500</v>
      </c>
      <c r="F91" s="38">
        <f t="shared" si="11"/>
        <v>243000</v>
      </c>
      <c r="G91" s="35">
        <v>2040</v>
      </c>
      <c r="H91" s="39">
        <v>2081</v>
      </c>
      <c r="I91" s="40">
        <f t="shared" si="12"/>
        <v>41</v>
      </c>
      <c r="J91" s="40">
        <f t="shared" si="13"/>
        <v>20.5</v>
      </c>
      <c r="K91" s="40">
        <f t="shared" si="14"/>
        <v>20.5</v>
      </c>
      <c r="L91" s="40">
        <f t="shared" si="15"/>
        <v>0</v>
      </c>
      <c r="M91" s="41">
        <f t="shared" si="16"/>
        <v>123000</v>
      </c>
      <c r="N91" s="38">
        <f t="shared" si="17"/>
        <v>366000</v>
      </c>
    </row>
    <row r="92" spans="1:14" ht="15.75" customHeight="1" x14ac:dyDescent="0.3">
      <c r="A92" s="14">
        <v>409</v>
      </c>
      <c r="B92" s="35">
        <v>7484</v>
      </c>
      <c r="C92" s="36">
        <v>7623</v>
      </c>
      <c r="D92" s="37">
        <f t="shared" si="9"/>
        <v>139</v>
      </c>
      <c r="E92" s="38">
        <f t="shared" si="10"/>
        <v>217300</v>
      </c>
      <c r="F92" s="38">
        <f t="shared" si="11"/>
        <v>239000</v>
      </c>
      <c r="G92" s="35">
        <v>2146</v>
      </c>
      <c r="H92" s="39">
        <v>2184</v>
      </c>
      <c r="I92" s="40">
        <f t="shared" si="12"/>
        <v>38</v>
      </c>
      <c r="J92" s="40">
        <f t="shared" si="13"/>
        <v>19</v>
      </c>
      <c r="K92" s="40">
        <f t="shared" si="14"/>
        <v>19</v>
      </c>
      <c r="L92" s="40">
        <f t="shared" si="15"/>
        <v>0</v>
      </c>
      <c r="M92" s="41">
        <f t="shared" si="16"/>
        <v>114000</v>
      </c>
      <c r="N92" s="38">
        <f t="shared" si="17"/>
        <v>353000</v>
      </c>
    </row>
    <row r="93" spans="1:14" ht="15.75" customHeight="1" x14ac:dyDescent="0.3">
      <c r="A93" s="14">
        <v>410</v>
      </c>
      <c r="B93" s="35">
        <v>5430</v>
      </c>
      <c r="C93" s="36">
        <v>5553</v>
      </c>
      <c r="D93" s="37">
        <f t="shared" si="9"/>
        <v>123</v>
      </c>
      <c r="E93" s="38">
        <f t="shared" si="10"/>
        <v>191700</v>
      </c>
      <c r="F93" s="38">
        <f t="shared" si="11"/>
        <v>211000</v>
      </c>
      <c r="G93" s="35">
        <v>2146</v>
      </c>
      <c r="H93" s="39">
        <v>2184</v>
      </c>
      <c r="I93" s="40">
        <f t="shared" si="12"/>
        <v>38</v>
      </c>
      <c r="J93" s="40">
        <f t="shared" si="13"/>
        <v>19</v>
      </c>
      <c r="K93" s="40">
        <f t="shared" si="14"/>
        <v>19</v>
      </c>
      <c r="L93" s="40">
        <f t="shared" si="15"/>
        <v>0</v>
      </c>
      <c r="M93" s="41">
        <f t="shared" si="16"/>
        <v>114000</v>
      </c>
      <c r="N93" s="38">
        <f t="shared" si="17"/>
        <v>325000</v>
      </c>
    </row>
    <row r="94" spans="1:14" ht="15.75" customHeight="1" x14ac:dyDescent="0.3">
      <c r="A94" s="14">
        <v>411</v>
      </c>
      <c r="B94" s="35">
        <v>6904</v>
      </c>
      <c r="C94" s="36">
        <v>7035</v>
      </c>
      <c r="D94" s="37">
        <f t="shared" si="9"/>
        <v>131</v>
      </c>
      <c r="E94" s="38">
        <f t="shared" si="10"/>
        <v>204500</v>
      </c>
      <c r="F94" s="38">
        <f t="shared" si="11"/>
        <v>225000</v>
      </c>
      <c r="G94" s="35">
        <v>2054</v>
      </c>
      <c r="H94" s="39">
        <v>2103</v>
      </c>
      <c r="I94" s="40">
        <f t="shared" si="12"/>
        <v>49</v>
      </c>
      <c r="J94" s="40">
        <f t="shared" si="13"/>
        <v>24.5</v>
      </c>
      <c r="K94" s="40">
        <f t="shared" si="14"/>
        <v>24.5</v>
      </c>
      <c r="L94" s="40">
        <f t="shared" si="15"/>
        <v>0</v>
      </c>
      <c r="M94" s="41">
        <f t="shared" si="16"/>
        <v>147000</v>
      </c>
      <c r="N94" s="38">
        <f t="shared" si="17"/>
        <v>372000</v>
      </c>
    </row>
    <row r="95" spans="1:14" ht="15.75" customHeight="1" x14ac:dyDescent="0.3">
      <c r="A95" s="14">
        <v>412</v>
      </c>
      <c r="B95" s="35">
        <v>5838</v>
      </c>
      <c r="C95" s="36">
        <v>5997</v>
      </c>
      <c r="D95" s="37">
        <f t="shared" si="9"/>
        <v>159</v>
      </c>
      <c r="E95" s="38">
        <f t="shared" si="10"/>
        <v>249300</v>
      </c>
      <c r="F95" s="38">
        <f t="shared" si="11"/>
        <v>274000</v>
      </c>
      <c r="G95" s="35">
        <v>2054</v>
      </c>
      <c r="H95" s="39">
        <v>2103</v>
      </c>
      <c r="I95" s="40">
        <f t="shared" si="12"/>
        <v>49</v>
      </c>
      <c r="J95" s="40">
        <f t="shared" si="13"/>
        <v>24.5</v>
      </c>
      <c r="K95" s="40">
        <f t="shared" si="14"/>
        <v>24.5</v>
      </c>
      <c r="L95" s="40">
        <f t="shared" si="15"/>
        <v>0</v>
      </c>
      <c r="M95" s="41">
        <f t="shared" si="16"/>
        <v>147000</v>
      </c>
      <c r="N95" s="38">
        <f t="shared" si="17"/>
        <v>421000</v>
      </c>
    </row>
    <row r="96" spans="1:14" ht="15.75" customHeight="1" x14ac:dyDescent="0.3">
      <c r="A96" s="14">
        <v>413</v>
      </c>
      <c r="B96" s="35">
        <v>6122</v>
      </c>
      <c r="C96" s="36">
        <v>6257</v>
      </c>
      <c r="D96" s="37">
        <f t="shared" si="9"/>
        <v>135</v>
      </c>
      <c r="E96" s="38">
        <f t="shared" si="10"/>
        <v>210900</v>
      </c>
      <c r="F96" s="38">
        <f t="shared" si="11"/>
        <v>232000</v>
      </c>
      <c r="G96" s="35">
        <v>1901</v>
      </c>
      <c r="H96" s="39">
        <v>1939</v>
      </c>
      <c r="I96" s="40">
        <f t="shared" si="12"/>
        <v>38</v>
      </c>
      <c r="J96" s="40">
        <f t="shared" si="13"/>
        <v>19</v>
      </c>
      <c r="K96" s="40">
        <f t="shared" si="14"/>
        <v>19</v>
      </c>
      <c r="L96" s="40">
        <f t="shared" si="15"/>
        <v>0</v>
      </c>
      <c r="M96" s="41">
        <f t="shared" si="16"/>
        <v>114000</v>
      </c>
      <c r="N96" s="38">
        <f t="shared" si="17"/>
        <v>346000</v>
      </c>
    </row>
    <row r="97" spans="1:14" ht="15.75" customHeight="1" x14ac:dyDescent="0.3">
      <c r="A97" s="14">
        <v>414</v>
      </c>
      <c r="B97" s="35">
        <v>4909</v>
      </c>
      <c r="C97" s="36">
        <v>5079</v>
      </c>
      <c r="D97" s="37">
        <f t="shared" si="9"/>
        <v>170</v>
      </c>
      <c r="E97" s="38">
        <f t="shared" si="10"/>
        <v>266900</v>
      </c>
      <c r="F97" s="38">
        <f t="shared" si="11"/>
        <v>294000</v>
      </c>
      <c r="G97" s="35">
        <v>1901</v>
      </c>
      <c r="H97" s="39">
        <v>1939</v>
      </c>
      <c r="I97" s="40">
        <f t="shared" si="12"/>
        <v>38</v>
      </c>
      <c r="J97" s="40">
        <f t="shared" si="13"/>
        <v>19</v>
      </c>
      <c r="K97" s="40">
        <f t="shared" si="14"/>
        <v>19</v>
      </c>
      <c r="L97" s="40">
        <f t="shared" si="15"/>
        <v>0</v>
      </c>
      <c r="M97" s="41">
        <f t="shared" si="16"/>
        <v>114000</v>
      </c>
      <c r="N97" s="38">
        <f t="shared" si="17"/>
        <v>408000</v>
      </c>
    </row>
    <row r="98" spans="1:14" ht="15.75" customHeight="1" x14ac:dyDescent="0.3">
      <c r="A98" s="14">
        <v>416</v>
      </c>
      <c r="B98" s="35">
        <v>5776</v>
      </c>
      <c r="C98" s="36">
        <v>5889</v>
      </c>
      <c r="D98" s="37">
        <f t="shared" si="9"/>
        <v>113</v>
      </c>
      <c r="E98" s="38">
        <f t="shared" si="10"/>
        <v>175700</v>
      </c>
      <c r="F98" s="38">
        <f t="shared" si="11"/>
        <v>193000</v>
      </c>
      <c r="G98" s="35">
        <v>1876</v>
      </c>
      <c r="H98" s="39">
        <v>1908</v>
      </c>
      <c r="I98" s="40">
        <f t="shared" si="12"/>
        <v>32</v>
      </c>
      <c r="J98" s="40">
        <f t="shared" si="13"/>
        <v>16</v>
      </c>
      <c r="K98" s="40">
        <f t="shared" si="14"/>
        <v>16</v>
      </c>
      <c r="L98" s="40">
        <f t="shared" si="15"/>
        <v>0</v>
      </c>
      <c r="M98" s="41">
        <f t="shared" si="16"/>
        <v>96000</v>
      </c>
      <c r="N98" s="38">
        <f t="shared" si="17"/>
        <v>289000</v>
      </c>
    </row>
    <row r="99" spans="1:14" ht="15.75" customHeight="1" x14ac:dyDescent="0.3">
      <c r="A99" s="14">
        <v>417</v>
      </c>
      <c r="B99" s="35">
        <v>4987</v>
      </c>
      <c r="C99" s="36">
        <v>5100</v>
      </c>
      <c r="D99" s="37">
        <f t="shared" si="9"/>
        <v>113</v>
      </c>
      <c r="E99" s="38">
        <f t="shared" si="10"/>
        <v>175700</v>
      </c>
      <c r="F99" s="38">
        <f t="shared" si="11"/>
        <v>193000</v>
      </c>
      <c r="G99" s="35">
        <v>1876</v>
      </c>
      <c r="H99" s="39">
        <v>1908</v>
      </c>
      <c r="I99" s="40">
        <f t="shared" si="12"/>
        <v>32</v>
      </c>
      <c r="J99" s="40">
        <f t="shared" si="13"/>
        <v>16</v>
      </c>
      <c r="K99" s="40">
        <f t="shared" si="14"/>
        <v>16</v>
      </c>
      <c r="L99" s="40">
        <f t="shared" si="15"/>
        <v>0</v>
      </c>
      <c r="M99" s="41">
        <f t="shared" si="16"/>
        <v>96000</v>
      </c>
      <c r="N99" s="38">
        <f t="shared" si="17"/>
        <v>289000</v>
      </c>
    </row>
    <row r="100" spans="1:14" ht="15.75" customHeight="1" x14ac:dyDescent="0.3">
      <c r="A100" s="14">
        <v>418</v>
      </c>
      <c r="B100" s="35">
        <v>5775</v>
      </c>
      <c r="C100" s="36">
        <v>5927</v>
      </c>
      <c r="D100" s="37">
        <f t="shared" si="9"/>
        <v>152</v>
      </c>
      <c r="E100" s="38">
        <f t="shared" si="10"/>
        <v>238100</v>
      </c>
      <c r="F100" s="38">
        <f t="shared" si="11"/>
        <v>262000</v>
      </c>
      <c r="G100" s="35">
        <v>2147</v>
      </c>
      <c r="H100" s="39">
        <v>2196</v>
      </c>
      <c r="I100" s="40">
        <f t="shared" si="12"/>
        <v>49</v>
      </c>
      <c r="J100" s="40">
        <f t="shared" si="13"/>
        <v>24.5</v>
      </c>
      <c r="K100" s="40">
        <f t="shared" si="14"/>
        <v>24.5</v>
      </c>
      <c r="L100" s="40">
        <f t="shared" si="15"/>
        <v>0</v>
      </c>
      <c r="M100" s="41">
        <f t="shared" si="16"/>
        <v>147000</v>
      </c>
      <c r="N100" s="38">
        <f t="shared" si="17"/>
        <v>409000</v>
      </c>
    </row>
    <row r="101" spans="1:14" ht="15.75" customHeight="1" x14ac:dyDescent="0.3">
      <c r="A101" s="14">
        <v>419</v>
      </c>
      <c r="B101" s="35">
        <v>4987</v>
      </c>
      <c r="C101" s="36">
        <v>5093</v>
      </c>
      <c r="D101" s="37">
        <f t="shared" si="9"/>
        <v>106</v>
      </c>
      <c r="E101" s="38">
        <f t="shared" si="10"/>
        <v>164500</v>
      </c>
      <c r="F101" s="38">
        <f t="shared" si="11"/>
        <v>181000</v>
      </c>
      <c r="G101" s="35">
        <v>2147</v>
      </c>
      <c r="H101" s="39">
        <v>2196</v>
      </c>
      <c r="I101" s="40">
        <f t="shared" si="12"/>
        <v>49</v>
      </c>
      <c r="J101" s="40">
        <f t="shared" si="13"/>
        <v>24.5</v>
      </c>
      <c r="K101" s="40">
        <f t="shared" si="14"/>
        <v>24.5</v>
      </c>
      <c r="L101" s="40">
        <f t="shared" si="15"/>
        <v>0</v>
      </c>
      <c r="M101" s="41">
        <f t="shared" si="16"/>
        <v>147000</v>
      </c>
      <c r="N101" s="38">
        <f t="shared" si="17"/>
        <v>328000</v>
      </c>
    </row>
    <row r="102" spans="1:14" ht="15.75" customHeight="1" x14ac:dyDescent="0.3">
      <c r="A102" s="14">
        <v>421</v>
      </c>
      <c r="B102" s="35">
        <v>4988</v>
      </c>
      <c r="C102" s="36">
        <v>5117</v>
      </c>
      <c r="D102" s="37">
        <f t="shared" si="9"/>
        <v>129</v>
      </c>
      <c r="E102" s="38">
        <f t="shared" si="10"/>
        <v>201300</v>
      </c>
      <c r="F102" s="38">
        <f t="shared" si="11"/>
        <v>221000</v>
      </c>
      <c r="G102" s="35">
        <v>2117</v>
      </c>
      <c r="H102" s="39">
        <v>2171</v>
      </c>
      <c r="I102" s="40">
        <f t="shared" si="12"/>
        <v>54</v>
      </c>
      <c r="J102" s="40">
        <f t="shared" si="13"/>
        <v>27</v>
      </c>
      <c r="K102" s="40">
        <f t="shared" si="14"/>
        <v>27</v>
      </c>
      <c r="L102" s="40">
        <f t="shared" si="15"/>
        <v>0</v>
      </c>
      <c r="M102" s="41">
        <f t="shared" si="16"/>
        <v>162000</v>
      </c>
      <c r="N102" s="38">
        <f t="shared" si="17"/>
        <v>383000</v>
      </c>
    </row>
    <row r="103" spans="1:14" ht="15.75" customHeight="1" x14ac:dyDescent="0.3">
      <c r="A103" s="14">
        <v>422</v>
      </c>
      <c r="B103" s="35">
        <v>5289</v>
      </c>
      <c r="C103" s="36">
        <v>5392</v>
      </c>
      <c r="D103" s="37">
        <f t="shared" si="9"/>
        <v>103</v>
      </c>
      <c r="E103" s="38">
        <f t="shared" si="10"/>
        <v>159700</v>
      </c>
      <c r="F103" s="38">
        <f t="shared" si="11"/>
        <v>176000</v>
      </c>
      <c r="G103" s="35">
        <v>2117</v>
      </c>
      <c r="H103" s="39">
        <v>2171</v>
      </c>
      <c r="I103" s="40">
        <f t="shared" si="12"/>
        <v>54</v>
      </c>
      <c r="J103" s="40">
        <f t="shared" si="13"/>
        <v>27</v>
      </c>
      <c r="K103" s="40">
        <f t="shared" si="14"/>
        <v>27</v>
      </c>
      <c r="L103" s="40">
        <f t="shared" si="15"/>
        <v>0</v>
      </c>
      <c r="M103" s="41">
        <f t="shared" si="16"/>
        <v>162000</v>
      </c>
      <c r="N103" s="38">
        <f t="shared" si="17"/>
        <v>338000</v>
      </c>
    </row>
    <row r="104" spans="1:14" ht="15.75" customHeight="1" x14ac:dyDescent="0.3">
      <c r="A104" s="14">
        <v>423</v>
      </c>
      <c r="B104" s="35">
        <v>4580</v>
      </c>
      <c r="C104" s="36">
        <v>4674</v>
      </c>
      <c r="D104" s="37">
        <f t="shared" si="9"/>
        <v>94</v>
      </c>
      <c r="E104" s="38">
        <f t="shared" si="10"/>
        <v>145606</v>
      </c>
      <c r="F104" s="38">
        <f t="shared" si="11"/>
        <v>160000</v>
      </c>
      <c r="G104" s="35">
        <v>1905</v>
      </c>
      <c r="H104" s="39">
        <v>1951</v>
      </c>
      <c r="I104" s="40">
        <f t="shared" si="12"/>
        <v>46</v>
      </c>
      <c r="J104" s="40">
        <f t="shared" si="13"/>
        <v>23</v>
      </c>
      <c r="K104" s="40">
        <f t="shared" si="14"/>
        <v>23</v>
      </c>
      <c r="L104" s="40">
        <f t="shared" si="15"/>
        <v>0</v>
      </c>
      <c r="M104" s="41">
        <f t="shared" si="16"/>
        <v>138000</v>
      </c>
      <c r="N104" s="38">
        <f t="shared" si="17"/>
        <v>298000</v>
      </c>
    </row>
    <row r="105" spans="1:14" ht="15.75" customHeight="1" x14ac:dyDescent="0.3">
      <c r="A105" s="14">
        <v>424</v>
      </c>
      <c r="B105" s="35">
        <v>5411</v>
      </c>
      <c r="C105" s="36">
        <v>5552</v>
      </c>
      <c r="D105" s="37">
        <f t="shared" si="9"/>
        <v>141</v>
      </c>
      <c r="E105" s="38">
        <f t="shared" si="10"/>
        <v>220500</v>
      </c>
      <c r="F105" s="38">
        <f t="shared" si="11"/>
        <v>243000</v>
      </c>
      <c r="G105" s="35">
        <v>1905</v>
      </c>
      <c r="H105" s="39">
        <v>1951</v>
      </c>
      <c r="I105" s="40">
        <f t="shared" si="12"/>
        <v>46</v>
      </c>
      <c r="J105" s="40">
        <f t="shared" si="13"/>
        <v>23</v>
      </c>
      <c r="K105" s="40">
        <f t="shared" si="14"/>
        <v>23</v>
      </c>
      <c r="L105" s="40">
        <f t="shared" si="15"/>
        <v>0</v>
      </c>
      <c r="M105" s="41">
        <f t="shared" si="16"/>
        <v>138000</v>
      </c>
      <c r="N105" s="38">
        <f t="shared" si="17"/>
        <v>381000</v>
      </c>
    </row>
    <row r="106" spans="1:14" ht="15.75" customHeight="1" x14ac:dyDescent="0.3">
      <c r="A106" s="14">
        <v>426</v>
      </c>
      <c r="B106" s="35">
        <v>4409</v>
      </c>
      <c r="C106" s="36">
        <v>4547</v>
      </c>
      <c r="D106" s="37">
        <f t="shared" si="9"/>
        <v>138</v>
      </c>
      <c r="E106" s="38">
        <f t="shared" si="10"/>
        <v>215700</v>
      </c>
      <c r="F106" s="38">
        <f t="shared" si="11"/>
        <v>237000</v>
      </c>
      <c r="G106" s="35">
        <v>1968</v>
      </c>
      <c r="H106" s="39">
        <v>2032</v>
      </c>
      <c r="I106" s="40">
        <f t="shared" si="12"/>
        <v>64</v>
      </c>
      <c r="J106" s="40">
        <f t="shared" si="13"/>
        <v>32</v>
      </c>
      <c r="K106" s="40">
        <f t="shared" si="14"/>
        <v>32</v>
      </c>
      <c r="L106" s="40">
        <f t="shared" si="15"/>
        <v>0</v>
      </c>
      <c r="M106" s="41">
        <f t="shared" si="16"/>
        <v>192000</v>
      </c>
      <c r="N106" s="38">
        <f t="shared" si="17"/>
        <v>429000</v>
      </c>
    </row>
    <row r="107" spans="1:14" ht="15.75" customHeight="1" x14ac:dyDescent="0.3">
      <c r="A107" s="14">
        <v>427</v>
      </c>
      <c r="B107" s="35">
        <v>6929</v>
      </c>
      <c r="C107" s="36">
        <v>7134</v>
      </c>
      <c r="D107" s="37">
        <f t="shared" si="9"/>
        <v>205</v>
      </c>
      <c r="E107" s="38">
        <f t="shared" si="10"/>
        <v>324190</v>
      </c>
      <c r="F107" s="38">
        <f t="shared" si="11"/>
        <v>357000</v>
      </c>
      <c r="G107" s="35">
        <v>1968</v>
      </c>
      <c r="H107" s="39">
        <v>2032</v>
      </c>
      <c r="I107" s="40">
        <f t="shared" si="12"/>
        <v>64</v>
      </c>
      <c r="J107" s="40">
        <f t="shared" si="13"/>
        <v>32</v>
      </c>
      <c r="K107" s="40">
        <f t="shared" si="14"/>
        <v>32</v>
      </c>
      <c r="L107" s="40">
        <f t="shared" si="15"/>
        <v>0</v>
      </c>
      <c r="M107" s="41">
        <f t="shared" si="16"/>
        <v>192000</v>
      </c>
      <c r="N107" s="38">
        <f t="shared" si="17"/>
        <v>549000</v>
      </c>
    </row>
    <row r="108" spans="1:14" ht="15.75" customHeight="1" x14ac:dyDescent="0.3">
      <c r="A108" s="14">
        <v>501</v>
      </c>
      <c r="B108" s="35">
        <v>6431</v>
      </c>
      <c r="C108" s="36">
        <v>6564</v>
      </c>
      <c r="D108" s="37">
        <f t="shared" si="9"/>
        <v>133</v>
      </c>
      <c r="E108" s="38">
        <f t="shared" si="10"/>
        <v>207700</v>
      </c>
      <c r="F108" s="38">
        <f t="shared" si="11"/>
        <v>228000</v>
      </c>
      <c r="G108" s="35">
        <v>1987</v>
      </c>
      <c r="H108" s="39">
        <v>2026</v>
      </c>
      <c r="I108" s="40">
        <f t="shared" si="12"/>
        <v>39</v>
      </c>
      <c r="J108" s="40">
        <f t="shared" si="13"/>
        <v>19.5</v>
      </c>
      <c r="K108" s="40">
        <f t="shared" si="14"/>
        <v>19.5</v>
      </c>
      <c r="L108" s="40">
        <f t="shared" si="15"/>
        <v>0</v>
      </c>
      <c r="M108" s="41">
        <f t="shared" si="16"/>
        <v>117000</v>
      </c>
      <c r="N108" s="38">
        <f t="shared" si="17"/>
        <v>345000</v>
      </c>
    </row>
    <row r="109" spans="1:14" ht="15.75" customHeight="1" x14ac:dyDescent="0.3">
      <c r="A109" s="14">
        <v>502</v>
      </c>
      <c r="B109" s="35">
        <v>4905</v>
      </c>
      <c r="C109" s="36">
        <v>5072</v>
      </c>
      <c r="D109" s="37">
        <f t="shared" si="9"/>
        <v>167</v>
      </c>
      <c r="E109" s="38">
        <f t="shared" si="10"/>
        <v>262100</v>
      </c>
      <c r="F109" s="38">
        <f t="shared" si="11"/>
        <v>288000</v>
      </c>
      <c r="G109" s="35">
        <v>1987</v>
      </c>
      <c r="H109" s="39">
        <v>2026</v>
      </c>
      <c r="I109" s="40">
        <f t="shared" si="12"/>
        <v>39</v>
      </c>
      <c r="J109" s="40">
        <f t="shared" si="13"/>
        <v>19.5</v>
      </c>
      <c r="K109" s="40">
        <f t="shared" si="14"/>
        <v>19.5</v>
      </c>
      <c r="L109" s="40">
        <f t="shared" si="15"/>
        <v>0</v>
      </c>
      <c r="M109" s="41">
        <f t="shared" si="16"/>
        <v>117000</v>
      </c>
      <c r="N109" s="38">
        <f t="shared" si="17"/>
        <v>405000</v>
      </c>
    </row>
    <row r="110" spans="1:14" ht="15.75" customHeight="1" x14ac:dyDescent="0.3">
      <c r="A110" s="14">
        <v>503</v>
      </c>
      <c r="B110" s="35">
        <v>7085</v>
      </c>
      <c r="C110" s="36">
        <v>7165</v>
      </c>
      <c r="D110" s="37">
        <f t="shared" si="9"/>
        <v>80</v>
      </c>
      <c r="E110" s="38">
        <f t="shared" si="10"/>
        <v>123920</v>
      </c>
      <c r="F110" s="38">
        <f t="shared" si="11"/>
        <v>136000</v>
      </c>
      <c r="G110" s="35">
        <v>2114</v>
      </c>
      <c r="H110" s="39">
        <v>2159</v>
      </c>
      <c r="I110" s="40">
        <f t="shared" si="12"/>
        <v>45</v>
      </c>
      <c r="J110" s="40">
        <f t="shared" si="13"/>
        <v>22.5</v>
      </c>
      <c r="K110" s="40">
        <f t="shared" si="14"/>
        <v>22.5</v>
      </c>
      <c r="L110" s="40">
        <f t="shared" si="15"/>
        <v>0</v>
      </c>
      <c r="M110" s="41">
        <f t="shared" si="16"/>
        <v>135000</v>
      </c>
      <c r="N110" s="38">
        <f t="shared" si="17"/>
        <v>271000</v>
      </c>
    </row>
    <row r="111" spans="1:14" ht="15.75" customHeight="1" x14ac:dyDescent="0.3">
      <c r="A111" s="14">
        <v>504</v>
      </c>
      <c r="B111" s="35">
        <v>6395</v>
      </c>
      <c r="C111" s="36">
        <v>6532</v>
      </c>
      <c r="D111" s="37">
        <f t="shared" si="9"/>
        <v>137</v>
      </c>
      <c r="E111" s="38">
        <f t="shared" si="10"/>
        <v>214100</v>
      </c>
      <c r="F111" s="38">
        <f t="shared" si="11"/>
        <v>236000</v>
      </c>
      <c r="G111" s="35">
        <v>2114</v>
      </c>
      <c r="H111" s="39">
        <v>2159</v>
      </c>
      <c r="I111" s="40">
        <f t="shared" si="12"/>
        <v>45</v>
      </c>
      <c r="J111" s="40">
        <f t="shared" si="13"/>
        <v>22.5</v>
      </c>
      <c r="K111" s="40">
        <f t="shared" si="14"/>
        <v>22.5</v>
      </c>
      <c r="L111" s="40">
        <f t="shared" si="15"/>
        <v>0</v>
      </c>
      <c r="M111" s="41">
        <f t="shared" si="16"/>
        <v>135000</v>
      </c>
      <c r="N111" s="38">
        <f t="shared" si="17"/>
        <v>371000</v>
      </c>
    </row>
    <row r="112" spans="1:14" ht="15.75" customHeight="1" x14ac:dyDescent="0.3">
      <c r="A112" s="16">
        <v>505</v>
      </c>
      <c r="B112" s="44">
        <v>5598</v>
      </c>
      <c r="C112" s="36">
        <v>5705</v>
      </c>
      <c r="D112" s="37">
        <f t="shared" si="9"/>
        <v>107</v>
      </c>
      <c r="E112" s="38">
        <f t="shared" si="10"/>
        <v>166100</v>
      </c>
      <c r="F112" s="38">
        <f t="shared" si="11"/>
        <v>183000</v>
      </c>
      <c r="G112" s="35">
        <v>2271</v>
      </c>
      <c r="H112" s="39">
        <v>2335</v>
      </c>
      <c r="I112" s="40">
        <f t="shared" si="12"/>
        <v>64</v>
      </c>
      <c r="J112" s="40">
        <f t="shared" si="13"/>
        <v>32</v>
      </c>
      <c r="K112" s="40">
        <f t="shared" si="14"/>
        <v>32</v>
      </c>
      <c r="L112" s="40">
        <f t="shared" si="15"/>
        <v>0</v>
      </c>
      <c r="M112" s="41">
        <f t="shared" si="16"/>
        <v>192000</v>
      </c>
      <c r="N112" s="38">
        <f t="shared" si="17"/>
        <v>375000</v>
      </c>
    </row>
    <row r="113" spans="1:14" ht="15.75" customHeight="1" x14ac:dyDescent="0.3">
      <c r="A113" s="14">
        <v>506</v>
      </c>
      <c r="B113" s="35">
        <v>6410</v>
      </c>
      <c r="C113" s="36">
        <v>6565</v>
      </c>
      <c r="D113" s="37">
        <f t="shared" si="9"/>
        <v>155</v>
      </c>
      <c r="E113" s="38">
        <f t="shared" si="10"/>
        <v>242900</v>
      </c>
      <c r="F113" s="38">
        <f t="shared" si="11"/>
        <v>267000</v>
      </c>
      <c r="G113" s="35">
        <v>2271</v>
      </c>
      <c r="H113" s="39">
        <v>2335</v>
      </c>
      <c r="I113" s="40">
        <f t="shared" si="12"/>
        <v>64</v>
      </c>
      <c r="J113" s="40">
        <f t="shared" si="13"/>
        <v>32</v>
      </c>
      <c r="K113" s="40">
        <f t="shared" si="14"/>
        <v>32</v>
      </c>
      <c r="L113" s="40">
        <f t="shared" si="15"/>
        <v>0</v>
      </c>
      <c r="M113" s="41">
        <f t="shared" si="16"/>
        <v>192000</v>
      </c>
      <c r="N113" s="38">
        <f t="shared" si="17"/>
        <v>459000</v>
      </c>
    </row>
    <row r="114" spans="1:14" ht="15.75" customHeight="1" x14ac:dyDescent="0.3">
      <c r="A114" s="14">
        <v>507</v>
      </c>
      <c r="B114" s="35">
        <v>4177</v>
      </c>
      <c r="C114" s="36">
        <v>4283</v>
      </c>
      <c r="D114" s="37">
        <f t="shared" si="9"/>
        <v>106</v>
      </c>
      <c r="E114" s="38">
        <f t="shared" si="10"/>
        <v>164500</v>
      </c>
      <c r="F114" s="38">
        <f t="shared" si="11"/>
        <v>181000</v>
      </c>
      <c r="G114" s="35">
        <v>1979</v>
      </c>
      <c r="H114" s="39">
        <v>2018</v>
      </c>
      <c r="I114" s="40">
        <f t="shared" si="12"/>
        <v>39</v>
      </c>
      <c r="J114" s="40">
        <f t="shared" si="13"/>
        <v>19.5</v>
      </c>
      <c r="K114" s="40">
        <f t="shared" si="14"/>
        <v>19.5</v>
      </c>
      <c r="L114" s="40">
        <f t="shared" si="15"/>
        <v>0</v>
      </c>
      <c r="M114" s="41">
        <f t="shared" si="16"/>
        <v>117000</v>
      </c>
      <c r="N114" s="38">
        <f t="shared" si="17"/>
        <v>298000</v>
      </c>
    </row>
    <row r="115" spans="1:14" ht="15.75" customHeight="1" x14ac:dyDescent="0.3">
      <c r="A115" s="14">
        <v>508</v>
      </c>
      <c r="B115" s="35">
        <v>6079</v>
      </c>
      <c r="C115" s="36">
        <v>6193</v>
      </c>
      <c r="D115" s="37">
        <f t="shared" si="9"/>
        <v>114</v>
      </c>
      <c r="E115" s="38">
        <f t="shared" si="10"/>
        <v>177300</v>
      </c>
      <c r="F115" s="38">
        <f t="shared" si="11"/>
        <v>195000</v>
      </c>
      <c r="G115" s="35">
        <v>1979</v>
      </c>
      <c r="H115" s="39">
        <v>2018</v>
      </c>
      <c r="I115" s="40">
        <f t="shared" si="12"/>
        <v>39</v>
      </c>
      <c r="J115" s="40">
        <f t="shared" si="13"/>
        <v>19.5</v>
      </c>
      <c r="K115" s="40">
        <f t="shared" si="14"/>
        <v>19.5</v>
      </c>
      <c r="L115" s="40">
        <f t="shared" si="15"/>
        <v>0</v>
      </c>
      <c r="M115" s="41">
        <f t="shared" si="16"/>
        <v>117000</v>
      </c>
      <c r="N115" s="38">
        <f t="shared" si="17"/>
        <v>312000</v>
      </c>
    </row>
    <row r="116" spans="1:14" ht="15.75" customHeight="1" x14ac:dyDescent="0.3">
      <c r="A116" s="14">
        <v>509</v>
      </c>
      <c r="B116" s="35">
        <v>5780</v>
      </c>
      <c r="C116" s="36">
        <v>5858</v>
      </c>
      <c r="D116" s="37">
        <f t="shared" si="9"/>
        <v>78</v>
      </c>
      <c r="E116" s="38">
        <f t="shared" si="10"/>
        <v>120822</v>
      </c>
      <c r="F116" s="38">
        <f t="shared" si="11"/>
        <v>133000</v>
      </c>
      <c r="G116" s="35">
        <v>2436</v>
      </c>
      <c r="H116" s="39">
        <v>2456</v>
      </c>
      <c r="I116" s="40">
        <f t="shared" si="12"/>
        <v>20</v>
      </c>
      <c r="J116" s="40">
        <f t="shared" si="13"/>
        <v>10</v>
      </c>
      <c r="K116" s="40">
        <f t="shared" si="14"/>
        <v>10</v>
      </c>
      <c r="L116" s="40">
        <f t="shared" si="15"/>
        <v>0</v>
      </c>
      <c r="M116" s="41">
        <f t="shared" si="16"/>
        <v>60000</v>
      </c>
      <c r="N116" s="38">
        <f t="shared" si="17"/>
        <v>193000</v>
      </c>
    </row>
    <row r="117" spans="1:14" ht="15.75" customHeight="1" x14ac:dyDescent="0.3">
      <c r="A117" s="14">
        <v>510</v>
      </c>
      <c r="B117" s="35">
        <v>6387</v>
      </c>
      <c r="C117" s="36">
        <v>6538</v>
      </c>
      <c r="D117" s="37">
        <f t="shared" si="9"/>
        <v>151</v>
      </c>
      <c r="E117" s="38">
        <f t="shared" si="10"/>
        <v>236500</v>
      </c>
      <c r="F117" s="38">
        <f t="shared" si="11"/>
        <v>260000</v>
      </c>
      <c r="G117" s="35">
        <v>2436</v>
      </c>
      <c r="H117" s="39">
        <v>2456</v>
      </c>
      <c r="I117" s="40">
        <f t="shared" si="12"/>
        <v>20</v>
      </c>
      <c r="J117" s="40">
        <f t="shared" si="13"/>
        <v>10</v>
      </c>
      <c r="K117" s="40">
        <f t="shared" si="14"/>
        <v>10</v>
      </c>
      <c r="L117" s="40">
        <f t="shared" si="15"/>
        <v>0</v>
      </c>
      <c r="M117" s="41">
        <f t="shared" si="16"/>
        <v>60000</v>
      </c>
      <c r="N117" s="38">
        <f t="shared" si="17"/>
        <v>320000</v>
      </c>
    </row>
    <row r="118" spans="1:14" ht="15.75" customHeight="1" x14ac:dyDescent="0.3">
      <c r="A118" s="14">
        <v>511</v>
      </c>
      <c r="B118" s="35">
        <v>5528</v>
      </c>
      <c r="C118" s="36">
        <v>5701</v>
      </c>
      <c r="D118" s="37">
        <f t="shared" si="9"/>
        <v>173</v>
      </c>
      <c r="E118" s="38">
        <f t="shared" si="10"/>
        <v>271700</v>
      </c>
      <c r="F118" s="38">
        <f t="shared" si="11"/>
        <v>299000</v>
      </c>
      <c r="G118" s="35">
        <v>2004</v>
      </c>
      <c r="H118" s="39">
        <v>2049</v>
      </c>
      <c r="I118" s="40">
        <f t="shared" si="12"/>
        <v>45</v>
      </c>
      <c r="J118" s="40">
        <f t="shared" si="13"/>
        <v>22.5</v>
      </c>
      <c r="K118" s="40">
        <f t="shared" si="14"/>
        <v>22.5</v>
      </c>
      <c r="L118" s="40">
        <f t="shared" si="15"/>
        <v>0</v>
      </c>
      <c r="M118" s="41">
        <f t="shared" si="16"/>
        <v>135000</v>
      </c>
      <c r="N118" s="38">
        <f t="shared" si="17"/>
        <v>434000</v>
      </c>
    </row>
    <row r="119" spans="1:14" ht="15.75" customHeight="1" x14ac:dyDescent="0.3">
      <c r="A119" s="14">
        <v>512</v>
      </c>
      <c r="B119" s="35">
        <v>6403</v>
      </c>
      <c r="C119" s="36">
        <v>6550</v>
      </c>
      <c r="D119" s="37">
        <f t="shared" si="9"/>
        <v>147</v>
      </c>
      <c r="E119" s="38">
        <f t="shared" si="10"/>
        <v>230100</v>
      </c>
      <c r="F119" s="38">
        <f t="shared" si="11"/>
        <v>253000</v>
      </c>
      <c r="G119" s="35">
        <v>2004</v>
      </c>
      <c r="H119" s="39">
        <v>2049</v>
      </c>
      <c r="I119" s="40">
        <f t="shared" si="12"/>
        <v>45</v>
      </c>
      <c r="J119" s="40">
        <f t="shared" si="13"/>
        <v>22.5</v>
      </c>
      <c r="K119" s="40">
        <f t="shared" si="14"/>
        <v>22.5</v>
      </c>
      <c r="L119" s="40">
        <f t="shared" si="15"/>
        <v>0</v>
      </c>
      <c r="M119" s="41">
        <f t="shared" si="16"/>
        <v>135000</v>
      </c>
      <c r="N119" s="38">
        <f t="shared" si="17"/>
        <v>388000</v>
      </c>
    </row>
    <row r="120" spans="1:14" ht="15.75" customHeight="1" x14ac:dyDescent="0.3">
      <c r="A120" s="14">
        <v>513</v>
      </c>
      <c r="B120" s="35">
        <v>6597</v>
      </c>
      <c r="C120" s="36">
        <v>6734</v>
      </c>
      <c r="D120" s="37">
        <f t="shared" si="9"/>
        <v>137</v>
      </c>
      <c r="E120" s="38">
        <f t="shared" si="10"/>
        <v>214100</v>
      </c>
      <c r="F120" s="38">
        <f t="shared" si="11"/>
        <v>236000</v>
      </c>
      <c r="G120" s="35">
        <v>2477</v>
      </c>
      <c r="H120" s="39">
        <v>2529</v>
      </c>
      <c r="I120" s="40">
        <f t="shared" si="12"/>
        <v>52</v>
      </c>
      <c r="J120" s="40">
        <f t="shared" si="13"/>
        <v>26</v>
      </c>
      <c r="K120" s="40">
        <f t="shared" si="14"/>
        <v>26</v>
      </c>
      <c r="L120" s="40">
        <f t="shared" si="15"/>
        <v>0</v>
      </c>
      <c r="M120" s="41">
        <f t="shared" si="16"/>
        <v>156000</v>
      </c>
      <c r="N120" s="38">
        <f t="shared" si="17"/>
        <v>392000</v>
      </c>
    </row>
    <row r="121" spans="1:14" ht="15.75" customHeight="1" x14ac:dyDescent="0.3">
      <c r="A121" s="14">
        <v>514</v>
      </c>
      <c r="B121" s="35">
        <v>6267</v>
      </c>
      <c r="C121" s="36">
        <v>6420</v>
      </c>
      <c r="D121" s="37">
        <f t="shared" si="9"/>
        <v>153</v>
      </c>
      <c r="E121" s="38">
        <f t="shared" si="10"/>
        <v>239700</v>
      </c>
      <c r="F121" s="38">
        <f t="shared" si="11"/>
        <v>264000</v>
      </c>
      <c r="G121" s="35">
        <v>2477</v>
      </c>
      <c r="H121" s="39">
        <v>2529</v>
      </c>
      <c r="I121" s="40">
        <f t="shared" si="12"/>
        <v>52</v>
      </c>
      <c r="J121" s="40">
        <f t="shared" si="13"/>
        <v>26</v>
      </c>
      <c r="K121" s="40">
        <f t="shared" si="14"/>
        <v>26</v>
      </c>
      <c r="L121" s="40">
        <f t="shared" si="15"/>
        <v>0</v>
      </c>
      <c r="M121" s="41">
        <f t="shared" si="16"/>
        <v>156000</v>
      </c>
      <c r="N121" s="38">
        <f t="shared" si="17"/>
        <v>420000</v>
      </c>
    </row>
    <row r="122" spans="1:14" ht="15.75" customHeight="1" x14ac:dyDescent="0.3">
      <c r="A122" s="14">
        <v>516</v>
      </c>
      <c r="B122" s="35">
        <v>5839</v>
      </c>
      <c r="C122" s="36">
        <v>6013</v>
      </c>
      <c r="D122" s="37">
        <f t="shared" si="9"/>
        <v>174</v>
      </c>
      <c r="E122" s="38">
        <f t="shared" si="10"/>
        <v>273300</v>
      </c>
      <c r="F122" s="38">
        <f t="shared" si="11"/>
        <v>301000</v>
      </c>
      <c r="G122" s="35">
        <v>2643</v>
      </c>
      <c r="H122" s="39">
        <v>2685</v>
      </c>
      <c r="I122" s="40">
        <f t="shared" si="12"/>
        <v>42</v>
      </c>
      <c r="J122" s="40">
        <f t="shared" si="13"/>
        <v>21</v>
      </c>
      <c r="K122" s="40">
        <f t="shared" si="14"/>
        <v>21</v>
      </c>
      <c r="L122" s="40">
        <f t="shared" si="15"/>
        <v>0</v>
      </c>
      <c r="M122" s="41">
        <f t="shared" si="16"/>
        <v>126000</v>
      </c>
      <c r="N122" s="38">
        <f t="shared" si="17"/>
        <v>427000</v>
      </c>
    </row>
    <row r="123" spans="1:14" ht="15.75" customHeight="1" x14ac:dyDescent="0.3">
      <c r="A123" s="14">
        <v>517</v>
      </c>
      <c r="B123" s="35">
        <v>5883</v>
      </c>
      <c r="C123" s="36">
        <v>6006</v>
      </c>
      <c r="D123" s="37">
        <f t="shared" si="9"/>
        <v>123</v>
      </c>
      <c r="E123" s="38">
        <f t="shared" si="10"/>
        <v>191700</v>
      </c>
      <c r="F123" s="38">
        <f t="shared" si="11"/>
        <v>211000</v>
      </c>
      <c r="G123" s="35">
        <v>2643</v>
      </c>
      <c r="H123" s="39">
        <v>2685</v>
      </c>
      <c r="I123" s="40">
        <f t="shared" si="12"/>
        <v>42</v>
      </c>
      <c r="J123" s="40">
        <f t="shared" si="13"/>
        <v>21</v>
      </c>
      <c r="K123" s="40">
        <f t="shared" si="14"/>
        <v>21</v>
      </c>
      <c r="L123" s="40">
        <f t="shared" si="15"/>
        <v>0</v>
      </c>
      <c r="M123" s="41">
        <f t="shared" si="16"/>
        <v>126000</v>
      </c>
      <c r="N123" s="38">
        <f t="shared" si="17"/>
        <v>337000</v>
      </c>
    </row>
    <row r="124" spans="1:14" ht="15.75" customHeight="1" x14ac:dyDescent="0.3">
      <c r="A124" s="14">
        <v>518</v>
      </c>
      <c r="B124" s="51">
        <v>4981</v>
      </c>
      <c r="C124" s="36">
        <v>5056</v>
      </c>
      <c r="D124" s="37">
        <f t="shared" si="9"/>
        <v>75</v>
      </c>
      <c r="E124" s="38">
        <f t="shared" si="10"/>
        <v>116175</v>
      </c>
      <c r="F124" s="38">
        <f t="shared" si="11"/>
        <v>128000</v>
      </c>
      <c r="G124" s="51">
        <v>483</v>
      </c>
      <c r="H124" s="39">
        <v>522</v>
      </c>
      <c r="I124" s="40">
        <f t="shared" si="12"/>
        <v>39</v>
      </c>
      <c r="J124" s="40">
        <f t="shared" si="13"/>
        <v>19.5</v>
      </c>
      <c r="K124" s="40">
        <f t="shared" si="14"/>
        <v>19.5</v>
      </c>
      <c r="L124" s="40">
        <f t="shared" si="15"/>
        <v>0</v>
      </c>
      <c r="M124" s="41">
        <f t="shared" si="16"/>
        <v>117000</v>
      </c>
      <c r="N124" s="38">
        <f t="shared" si="17"/>
        <v>245000</v>
      </c>
    </row>
    <row r="125" spans="1:14" ht="15.75" customHeight="1" x14ac:dyDescent="0.3">
      <c r="A125" s="14">
        <v>519</v>
      </c>
      <c r="B125" s="51">
        <v>4875</v>
      </c>
      <c r="C125" s="36">
        <v>4974</v>
      </c>
      <c r="D125" s="37">
        <f t="shared" si="9"/>
        <v>99</v>
      </c>
      <c r="E125" s="38">
        <f t="shared" si="10"/>
        <v>153351</v>
      </c>
      <c r="F125" s="38">
        <f t="shared" si="11"/>
        <v>169000</v>
      </c>
      <c r="G125" s="51">
        <v>483</v>
      </c>
      <c r="H125" s="39">
        <v>522</v>
      </c>
      <c r="I125" s="40">
        <f t="shared" si="12"/>
        <v>39</v>
      </c>
      <c r="J125" s="40">
        <f t="shared" si="13"/>
        <v>19.5</v>
      </c>
      <c r="K125" s="40">
        <f t="shared" si="14"/>
        <v>19.5</v>
      </c>
      <c r="L125" s="40">
        <f t="shared" si="15"/>
        <v>0</v>
      </c>
      <c r="M125" s="41">
        <f t="shared" si="16"/>
        <v>117000</v>
      </c>
      <c r="N125" s="38">
        <f t="shared" si="17"/>
        <v>286000</v>
      </c>
    </row>
    <row r="126" spans="1:14" ht="15.75" customHeight="1" x14ac:dyDescent="0.3">
      <c r="A126" s="17">
        <v>521</v>
      </c>
      <c r="B126" s="52">
        <v>6174</v>
      </c>
      <c r="C126" s="36">
        <v>6280</v>
      </c>
      <c r="D126" s="37">
        <f t="shared" si="9"/>
        <v>106</v>
      </c>
      <c r="E126" s="38">
        <f t="shared" si="10"/>
        <v>164500</v>
      </c>
      <c r="F126" s="38">
        <f t="shared" si="11"/>
        <v>181000</v>
      </c>
      <c r="G126" s="52">
        <v>2016</v>
      </c>
      <c r="H126" s="39">
        <v>2081</v>
      </c>
      <c r="I126" s="40">
        <f t="shared" si="12"/>
        <v>65</v>
      </c>
      <c r="J126" s="40">
        <f t="shared" si="13"/>
        <v>32.5</v>
      </c>
      <c r="K126" s="40">
        <f t="shared" si="14"/>
        <v>32</v>
      </c>
      <c r="L126" s="40">
        <f t="shared" si="15"/>
        <v>0.5</v>
      </c>
      <c r="M126" s="41">
        <f t="shared" si="16"/>
        <v>199000</v>
      </c>
      <c r="N126" s="38">
        <f t="shared" si="17"/>
        <v>380000</v>
      </c>
    </row>
    <row r="127" spans="1:14" ht="15.75" customHeight="1" x14ac:dyDescent="0.3">
      <c r="A127" s="14">
        <v>522</v>
      </c>
      <c r="B127" s="35">
        <v>6555</v>
      </c>
      <c r="C127" s="36">
        <v>6723</v>
      </c>
      <c r="D127" s="37">
        <f t="shared" si="9"/>
        <v>168</v>
      </c>
      <c r="E127" s="38">
        <f t="shared" si="10"/>
        <v>263700</v>
      </c>
      <c r="F127" s="38">
        <f t="shared" si="11"/>
        <v>290000</v>
      </c>
      <c r="G127" s="52">
        <v>2016</v>
      </c>
      <c r="H127" s="39">
        <v>2081</v>
      </c>
      <c r="I127" s="40">
        <f t="shared" si="12"/>
        <v>65</v>
      </c>
      <c r="J127" s="40">
        <f t="shared" si="13"/>
        <v>32.5</v>
      </c>
      <c r="K127" s="40">
        <f t="shared" si="14"/>
        <v>32</v>
      </c>
      <c r="L127" s="40">
        <f t="shared" si="15"/>
        <v>0.5</v>
      </c>
      <c r="M127" s="41">
        <f t="shared" si="16"/>
        <v>199000</v>
      </c>
      <c r="N127" s="38">
        <f t="shared" si="17"/>
        <v>489000</v>
      </c>
    </row>
    <row r="128" spans="1:14" ht="15.75" customHeight="1" x14ac:dyDescent="0.3">
      <c r="A128" s="14">
        <v>523</v>
      </c>
      <c r="B128" s="35">
        <v>5856</v>
      </c>
      <c r="C128" s="36">
        <v>5962</v>
      </c>
      <c r="D128" s="37">
        <f t="shared" si="9"/>
        <v>106</v>
      </c>
      <c r="E128" s="38">
        <f t="shared" si="10"/>
        <v>164500</v>
      </c>
      <c r="F128" s="38">
        <f t="shared" si="11"/>
        <v>181000</v>
      </c>
      <c r="G128" s="35">
        <v>2110</v>
      </c>
      <c r="H128" s="39">
        <v>2170</v>
      </c>
      <c r="I128" s="40">
        <f t="shared" si="12"/>
        <v>60</v>
      </c>
      <c r="J128" s="40">
        <f t="shared" si="13"/>
        <v>30</v>
      </c>
      <c r="K128" s="40">
        <f t="shared" si="14"/>
        <v>30</v>
      </c>
      <c r="L128" s="40">
        <f t="shared" si="15"/>
        <v>0</v>
      </c>
      <c r="M128" s="41">
        <f t="shared" si="16"/>
        <v>180000</v>
      </c>
      <c r="N128" s="38">
        <f t="shared" si="17"/>
        <v>361000</v>
      </c>
    </row>
    <row r="129" spans="1:14" ht="15.75" customHeight="1" x14ac:dyDescent="0.3">
      <c r="A129" s="14">
        <v>524</v>
      </c>
      <c r="B129" s="35">
        <v>5174</v>
      </c>
      <c r="C129" s="36">
        <v>5278</v>
      </c>
      <c r="D129" s="37">
        <f t="shared" si="9"/>
        <v>104</v>
      </c>
      <c r="E129" s="38">
        <f t="shared" si="10"/>
        <v>161300</v>
      </c>
      <c r="F129" s="38">
        <f t="shared" si="11"/>
        <v>177000</v>
      </c>
      <c r="G129" s="35">
        <v>2110</v>
      </c>
      <c r="H129" s="39">
        <v>2170</v>
      </c>
      <c r="I129" s="40">
        <f t="shared" si="12"/>
        <v>60</v>
      </c>
      <c r="J129" s="40">
        <f t="shared" si="13"/>
        <v>30</v>
      </c>
      <c r="K129" s="40">
        <f t="shared" si="14"/>
        <v>30</v>
      </c>
      <c r="L129" s="40">
        <f t="shared" si="15"/>
        <v>0</v>
      </c>
      <c r="M129" s="41">
        <f t="shared" si="16"/>
        <v>180000</v>
      </c>
      <c r="N129" s="38">
        <f t="shared" si="17"/>
        <v>357000</v>
      </c>
    </row>
    <row r="130" spans="1:14" ht="15.75" customHeight="1" x14ac:dyDescent="0.3">
      <c r="A130" s="14">
        <v>526</v>
      </c>
      <c r="B130" s="35">
        <v>4176</v>
      </c>
      <c r="C130" s="36">
        <v>4281</v>
      </c>
      <c r="D130" s="37">
        <f t="shared" si="9"/>
        <v>105</v>
      </c>
      <c r="E130" s="38">
        <f t="shared" si="10"/>
        <v>162900</v>
      </c>
      <c r="F130" s="38">
        <f t="shared" si="11"/>
        <v>179000</v>
      </c>
      <c r="G130" s="35">
        <v>2124</v>
      </c>
      <c r="H130" s="39">
        <v>2178</v>
      </c>
      <c r="I130" s="40">
        <f t="shared" si="12"/>
        <v>54</v>
      </c>
      <c r="J130" s="40">
        <f t="shared" si="13"/>
        <v>27</v>
      </c>
      <c r="K130" s="40">
        <f t="shared" si="14"/>
        <v>27</v>
      </c>
      <c r="L130" s="40">
        <f t="shared" si="15"/>
        <v>0</v>
      </c>
      <c r="M130" s="41">
        <f t="shared" si="16"/>
        <v>162000</v>
      </c>
      <c r="N130" s="38">
        <f t="shared" si="17"/>
        <v>341000</v>
      </c>
    </row>
    <row r="131" spans="1:14" ht="15.75" customHeight="1" x14ac:dyDescent="0.3">
      <c r="A131" s="14">
        <v>527</v>
      </c>
      <c r="B131" s="35">
        <v>5565</v>
      </c>
      <c r="C131" s="36">
        <v>5680</v>
      </c>
      <c r="D131" s="37">
        <f t="shared" si="9"/>
        <v>115</v>
      </c>
      <c r="E131" s="38">
        <f t="shared" si="10"/>
        <v>178900</v>
      </c>
      <c r="F131" s="38">
        <f t="shared" si="11"/>
        <v>197000</v>
      </c>
      <c r="G131" s="35">
        <v>2124</v>
      </c>
      <c r="H131" s="39">
        <v>2178</v>
      </c>
      <c r="I131" s="40">
        <f t="shared" si="12"/>
        <v>54</v>
      </c>
      <c r="J131" s="40">
        <f t="shared" si="13"/>
        <v>27</v>
      </c>
      <c r="K131" s="40">
        <f t="shared" si="14"/>
        <v>27</v>
      </c>
      <c r="L131" s="40">
        <f t="shared" si="15"/>
        <v>0</v>
      </c>
      <c r="M131" s="41">
        <f t="shared" si="16"/>
        <v>162000</v>
      </c>
      <c r="N131" s="38">
        <f t="shared" si="17"/>
        <v>359000</v>
      </c>
    </row>
    <row r="132" spans="1:14" ht="15.75" customHeight="1" x14ac:dyDescent="0.3">
      <c r="A132" s="14">
        <v>601</v>
      </c>
      <c r="B132" s="35">
        <v>5784</v>
      </c>
      <c r="C132" s="36">
        <v>5926</v>
      </c>
      <c r="D132" s="37">
        <f t="shared" si="9"/>
        <v>142</v>
      </c>
      <c r="E132" s="38">
        <f t="shared" si="10"/>
        <v>222100</v>
      </c>
      <c r="F132" s="38">
        <f t="shared" si="11"/>
        <v>244000</v>
      </c>
      <c r="G132" s="35">
        <v>184</v>
      </c>
      <c r="H132" s="39">
        <v>213</v>
      </c>
      <c r="I132" s="40">
        <f t="shared" si="12"/>
        <v>29</v>
      </c>
      <c r="J132" s="40">
        <f t="shared" si="13"/>
        <v>14.5</v>
      </c>
      <c r="K132" s="40">
        <f t="shared" si="14"/>
        <v>14.5</v>
      </c>
      <c r="L132" s="40">
        <f t="shared" si="15"/>
        <v>0</v>
      </c>
      <c r="M132" s="41">
        <f t="shared" si="16"/>
        <v>87000</v>
      </c>
      <c r="N132" s="38">
        <f t="shared" si="17"/>
        <v>331000</v>
      </c>
    </row>
    <row r="133" spans="1:14" ht="15.75" customHeight="1" x14ac:dyDescent="0.3">
      <c r="A133" s="14">
        <v>602</v>
      </c>
      <c r="B133" s="35">
        <v>6856</v>
      </c>
      <c r="C133" s="36">
        <v>7018</v>
      </c>
      <c r="D133" s="37">
        <f t="shared" si="9"/>
        <v>162</v>
      </c>
      <c r="E133" s="38">
        <f t="shared" si="10"/>
        <v>254100</v>
      </c>
      <c r="F133" s="38">
        <f t="shared" si="11"/>
        <v>280000</v>
      </c>
      <c r="G133" s="35">
        <v>184</v>
      </c>
      <c r="H133" s="39">
        <v>213</v>
      </c>
      <c r="I133" s="40">
        <f t="shared" si="12"/>
        <v>29</v>
      </c>
      <c r="J133" s="40">
        <f t="shared" si="13"/>
        <v>14.5</v>
      </c>
      <c r="K133" s="40">
        <f t="shared" si="14"/>
        <v>14.5</v>
      </c>
      <c r="L133" s="40">
        <f t="shared" si="15"/>
        <v>0</v>
      </c>
      <c r="M133" s="41">
        <f t="shared" si="16"/>
        <v>87000</v>
      </c>
      <c r="N133" s="38">
        <f t="shared" si="17"/>
        <v>367000</v>
      </c>
    </row>
    <row r="134" spans="1:14" ht="15.75" customHeight="1" x14ac:dyDescent="0.3">
      <c r="A134" s="14">
        <v>603</v>
      </c>
      <c r="B134" s="35">
        <v>5218</v>
      </c>
      <c r="C134" s="36">
        <v>5327</v>
      </c>
      <c r="D134" s="37">
        <f t="shared" si="9"/>
        <v>109</v>
      </c>
      <c r="E134" s="38">
        <f t="shared" si="10"/>
        <v>169300</v>
      </c>
      <c r="F134" s="38">
        <f t="shared" si="11"/>
        <v>186000</v>
      </c>
      <c r="G134" s="35">
        <v>2237</v>
      </c>
      <c r="H134" s="39">
        <v>2297</v>
      </c>
      <c r="I134" s="40">
        <f t="shared" si="12"/>
        <v>60</v>
      </c>
      <c r="J134" s="40">
        <f t="shared" si="13"/>
        <v>30</v>
      </c>
      <c r="K134" s="40">
        <f t="shared" si="14"/>
        <v>30</v>
      </c>
      <c r="L134" s="40">
        <f t="shared" si="15"/>
        <v>0</v>
      </c>
      <c r="M134" s="41">
        <f t="shared" si="16"/>
        <v>180000</v>
      </c>
      <c r="N134" s="38">
        <f t="shared" si="17"/>
        <v>366000</v>
      </c>
    </row>
    <row r="135" spans="1:14" ht="15.75" customHeight="1" x14ac:dyDescent="0.3">
      <c r="A135" s="14">
        <v>604</v>
      </c>
      <c r="B135" s="35">
        <v>5748</v>
      </c>
      <c r="C135" s="36">
        <v>5857</v>
      </c>
      <c r="D135" s="37">
        <f t="shared" si="9"/>
        <v>109</v>
      </c>
      <c r="E135" s="38">
        <f t="shared" si="10"/>
        <v>169300</v>
      </c>
      <c r="F135" s="38">
        <f t="shared" si="11"/>
        <v>186000</v>
      </c>
      <c r="G135" s="35">
        <v>2237</v>
      </c>
      <c r="H135" s="39">
        <v>2297</v>
      </c>
      <c r="I135" s="40">
        <f t="shared" si="12"/>
        <v>60</v>
      </c>
      <c r="J135" s="40">
        <f t="shared" si="13"/>
        <v>30</v>
      </c>
      <c r="K135" s="40">
        <f t="shared" si="14"/>
        <v>30</v>
      </c>
      <c r="L135" s="40">
        <f t="shared" si="15"/>
        <v>0</v>
      </c>
      <c r="M135" s="41">
        <f t="shared" si="16"/>
        <v>180000</v>
      </c>
      <c r="N135" s="38">
        <f t="shared" si="17"/>
        <v>366000</v>
      </c>
    </row>
    <row r="136" spans="1:14" ht="15.75" customHeight="1" x14ac:dyDescent="0.3">
      <c r="A136" s="14">
        <v>605</v>
      </c>
      <c r="B136" s="35">
        <v>5831</v>
      </c>
      <c r="C136" s="36">
        <v>6018</v>
      </c>
      <c r="D136" s="37">
        <f t="shared" si="9"/>
        <v>187</v>
      </c>
      <c r="E136" s="38">
        <f t="shared" si="10"/>
        <v>294100</v>
      </c>
      <c r="F136" s="38">
        <f t="shared" si="11"/>
        <v>324000</v>
      </c>
      <c r="G136" s="35">
        <v>2288</v>
      </c>
      <c r="H136" s="39">
        <v>2343</v>
      </c>
      <c r="I136" s="40">
        <f t="shared" si="12"/>
        <v>55</v>
      </c>
      <c r="J136" s="40">
        <f t="shared" si="13"/>
        <v>27.5</v>
      </c>
      <c r="K136" s="40">
        <f t="shared" si="14"/>
        <v>27.5</v>
      </c>
      <c r="L136" s="40">
        <f t="shared" si="15"/>
        <v>0</v>
      </c>
      <c r="M136" s="41">
        <f t="shared" si="16"/>
        <v>165000</v>
      </c>
      <c r="N136" s="38">
        <f>F136+M136</f>
        <v>489000</v>
      </c>
    </row>
    <row r="137" spans="1:14" ht="15.75" customHeight="1" x14ac:dyDescent="0.3">
      <c r="A137" s="14">
        <v>606</v>
      </c>
      <c r="B137" s="35">
        <v>5927</v>
      </c>
      <c r="C137" s="36">
        <v>6053</v>
      </c>
      <c r="D137" s="37">
        <f t="shared" si="9"/>
        <v>126</v>
      </c>
      <c r="E137" s="38">
        <f t="shared" si="10"/>
        <v>196500</v>
      </c>
      <c r="F137" s="38">
        <f t="shared" si="11"/>
        <v>216000</v>
      </c>
      <c r="G137" s="35">
        <v>2288</v>
      </c>
      <c r="H137" s="39">
        <v>2343</v>
      </c>
      <c r="I137" s="40">
        <f t="shared" si="12"/>
        <v>55</v>
      </c>
      <c r="J137" s="40">
        <f t="shared" si="13"/>
        <v>27.5</v>
      </c>
      <c r="K137" s="40">
        <f t="shared" si="14"/>
        <v>27.5</v>
      </c>
      <c r="L137" s="40">
        <f t="shared" si="15"/>
        <v>0</v>
      </c>
      <c r="M137" s="41">
        <f t="shared" si="16"/>
        <v>165000</v>
      </c>
      <c r="N137" s="38">
        <f t="shared" si="17"/>
        <v>381000</v>
      </c>
    </row>
    <row r="138" spans="1:14" ht="15.75" customHeight="1" x14ac:dyDescent="0.3">
      <c r="A138" s="14">
        <v>607</v>
      </c>
      <c r="B138" s="35">
        <v>5022</v>
      </c>
      <c r="C138" s="36">
        <v>5117</v>
      </c>
      <c r="D138" s="37">
        <f t="shared" si="9"/>
        <v>95</v>
      </c>
      <c r="E138" s="38">
        <f t="shared" si="10"/>
        <v>147155</v>
      </c>
      <c r="F138" s="38">
        <f t="shared" si="11"/>
        <v>162000</v>
      </c>
      <c r="G138" s="35">
        <v>2690</v>
      </c>
      <c r="H138" s="39">
        <v>2731</v>
      </c>
      <c r="I138" s="40">
        <f t="shared" si="12"/>
        <v>41</v>
      </c>
      <c r="J138" s="40">
        <f t="shared" si="13"/>
        <v>20.5</v>
      </c>
      <c r="K138" s="40">
        <f t="shared" si="14"/>
        <v>20.5</v>
      </c>
      <c r="L138" s="40">
        <f t="shared" si="15"/>
        <v>0</v>
      </c>
      <c r="M138" s="41">
        <f t="shared" si="16"/>
        <v>123000</v>
      </c>
      <c r="N138" s="38">
        <f t="shared" si="17"/>
        <v>285000</v>
      </c>
    </row>
    <row r="139" spans="1:14" ht="15.75" customHeight="1" x14ac:dyDescent="0.3">
      <c r="A139" s="14">
        <v>608</v>
      </c>
      <c r="B139" s="35">
        <v>5970</v>
      </c>
      <c r="C139" s="36">
        <v>6064</v>
      </c>
      <c r="D139" s="37">
        <f t="shared" si="9"/>
        <v>94</v>
      </c>
      <c r="E139" s="38">
        <f t="shared" si="10"/>
        <v>145606</v>
      </c>
      <c r="F139" s="38">
        <f t="shared" si="11"/>
        <v>160000</v>
      </c>
      <c r="G139" s="35">
        <v>2690</v>
      </c>
      <c r="H139" s="39">
        <v>2731</v>
      </c>
      <c r="I139" s="40">
        <f t="shared" si="12"/>
        <v>41</v>
      </c>
      <c r="J139" s="40">
        <f t="shared" si="13"/>
        <v>20.5</v>
      </c>
      <c r="K139" s="40">
        <f t="shared" si="14"/>
        <v>20.5</v>
      </c>
      <c r="L139" s="40">
        <f t="shared" si="15"/>
        <v>0</v>
      </c>
      <c r="M139" s="41">
        <f t="shared" si="16"/>
        <v>123000</v>
      </c>
      <c r="N139" s="38">
        <f t="shared" si="17"/>
        <v>283000</v>
      </c>
    </row>
    <row r="140" spans="1:14" ht="15.75" customHeight="1" x14ac:dyDescent="0.3">
      <c r="A140" s="14">
        <v>609</v>
      </c>
      <c r="B140" s="35">
        <v>6606</v>
      </c>
      <c r="C140" s="36">
        <v>6735</v>
      </c>
      <c r="D140" s="37">
        <f t="shared" si="9"/>
        <v>129</v>
      </c>
      <c r="E140" s="38">
        <f t="shared" si="10"/>
        <v>201300</v>
      </c>
      <c r="F140" s="38">
        <f t="shared" si="11"/>
        <v>221000</v>
      </c>
      <c r="G140" s="35">
        <v>1738</v>
      </c>
      <c r="H140" s="39">
        <v>1771</v>
      </c>
      <c r="I140" s="40">
        <f t="shared" si="12"/>
        <v>33</v>
      </c>
      <c r="J140" s="40">
        <f t="shared" si="13"/>
        <v>16.5</v>
      </c>
      <c r="K140" s="40">
        <f t="shared" si="14"/>
        <v>16.5</v>
      </c>
      <c r="L140" s="40">
        <f t="shared" si="15"/>
        <v>0</v>
      </c>
      <c r="M140" s="41">
        <f t="shared" si="16"/>
        <v>99000</v>
      </c>
      <c r="N140" s="38">
        <f t="shared" si="17"/>
        <v>320000</v>
      </c>
    </row>
    <row r="141" spans="1:14" ht="15.75" customHeight="1" x14ac:dyDescent="0.3">
      <c r="A141" s="14">
        <v>610</v>
      </c>
      <c r="B141" s="35">
        <v>5894</v>
      </c>
      <c r="C141" s="36">
        <v>6127</v>
      </c>
      <c r="D141" s="37">
        <f t="shared" si="9"/>
        <v>233</v>
      </c>
      <c r="E141" s="38">
        <f t="shared" si="10"/>
        <v>376214</v>
      </c>
      <c r="F141" s="38">
        <f t="shared" si="11"/>
        <v>414000</v>
      </c>
      <c r="G141" s="35">
        <v>1738</v>
      </c>
      <c r="H141" s="39">
        <v>1771</v>
      </c>
      <c r="I141" s="40">
        <f t="shared" si="12"/>
        <v>33</v>
      </c>
      <c r="J141" s="40">
        <f t="shared" si="13"/>
        <v>16.5</v>
      </c>
      <c r="K141" s="40">
        <f t="shared" si="14"/>
        <v>16.5</v>
      </c>
      <c r="L141" s="40">
        <f t="shared" si="15"/>
        <v>0</v>
      </c>
      <c r="M141" s="41">
        <f t="shared" si="16"/>
        <v>99000</v>
      </c>
      <c r="N141" s="38">
        <f t="shared" si="17"/>
        <v>513000</v>
      </c>
    </row>
    <row r="142" spans="1:14" ht="15.75" customHeight="1" x14ac:dyDescent="0.3">
      <c r="A142" s="14">
        <v>611</v>
      </c>
      <c r="B142" s="35">
        <v>5886</v>
      </c>
      <c r="C142" s="36">
        <v>6043</v>
      </c>
      <c r="D142" s="37">
        <f t="shared" si="9"/>
        <v>157</v>
      </c>
      <c r="E142" s="38">
        <f t="shared" si="10"/>
        <v>246100</v>
      </c>
      <c r="F142" s="38">
        <f t="shared" si="11"/>
        <v>271000</v>
      </c>
      <c r="G142" s="35">
        <v>2090</v>
      </c>
      <c r="H142" s="39">
        <v>2134</v>
      </c>
      <c r="I142" s="40">
        <f t="shared" si="12"/>
        <v>44</v>
      </c>
      <c r="J142" s="40">
        <f t="shared" si="13"/>
        <v>22</v>
      </c>
      <c r="K142" s="40">
        <f t="shared" si="14"/>
        <v>22</v>
      </c>
      <c r="L142" s="40">
        <f t="shared" si="15"/>
        <v>0</v>
      </c>
      <c r="M142" s="41">
        <f t="shared" si="16"/>
        <v>132000</v>
      </c>
      <c r="N142" s="38">
        <f t="shared" si="17"/>
        <v>403000</v>
      </c>
    </row>
    <row r="143" spans="1:14" ht="15.75" customHeight="1" x14ac:dyDescent="0.3">
      <c r="A143" s="14">
        <v>612</v>
      </c>
      <c r="B143" s="35">
        <v>5483</v>
      </c>
      <c r="C143" s="36">
        <v>5685</v>
      </c>
      <c r="D143" s="37">
        <f t="shared" si="9"/>
        <v>202</v>
      </c>
      <c r="E143" s="38">
        <f t="shared" si="10"/>
        <v>318616</v>
      </c>
      <c r="F143" s="38">
        <f t="shared" si="11"/>
        <v>350000</v>
      </c>
      <c r="G143" s="35">
        <v>2090</v>
      </c>
      <c r="H143" s="39">
        <v>2134</v>
      </c>
      <c r="I143" s="40">
        <f t="shared" si="12"/>
        <v>44</v>
      </c>
      <c r="J143" s="40">
        <f t="shared" si="13"/>
        <v>22</v>
      </c>
      <c r="K143" s="40">
        <f t="shared" si="14"/>
        <v>22</v>
      </c>
      <c r="L143" s="40">
        <f t="shared" si="15"/>
        <v>0</v>
      </c>
      <c r="M143" s="41">
        <f t="shared" si="16"/>
        <v>132000</v>
      </c>
      <c r="N143" s="38">
        <f t="shared" si="17"/>
        <v>482000</v>
      </c>
    </row>
    <row r="144" spans="1:14" ht="15.75" customHeight="1" x14ac:dyDescent="0.3">
      <c r="A144" s="16">
        <v>613</v>
      </c>
      <c r="B144" s="35">
        <v>6051</v>
      </c>
      <c r="C144" s="36">
        <v>6171</v>
      </c>
      <c r="D144" s="37">
        <f t="shared" ref="D144:D207" si="18">C144-B144</f>
        <v>120</v>
      </c>
      <c r="E144" s="38">
        <f t="shared" ref="E144:E207" si="19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186900</v>
      </c>
      <c r="F144" s="38">
        <f t="shared" ref="F144:F207" si="20">ROUND($E144*0.1+$E144,-3)</f>
        <v>206000</v>
      </c>
      <c r="G144" s="35">
        <v>367</v>
      </c>
      <c r="H144" s="39">
        <v>426</v>
      </c>
      <c r="I144" s="40">
        <f t="shared" ref="I144:I207" si="21">H144-G144</f>
        <v>59</v>
      </c>
      <c r="J144" s="40">
        <f t="shared" ref="J144:J207" si="22">(I144/2)</f>
        <v>29.5</v>
      </c>
      <c r="K144" s="40">
        <f t="shared" ref="K144:K207" si="23">IF($J144&lt;32,$J144,32)</f>
        <v>29.5</v>
      </c>
      <c r="L144" s="40">
        <f t="shared" ref="L144:L207" si="24">IF($J144&gt;32,$J144-32,0)</f>
        <v>0</v>
      </c>
      <c r="M144" s="41">
        <f t="shared" ref="M144:M207" si="25">ROUND(IF($J144&lt;32,$K144*6000,($K144*6000+$L144*13000)),-3)</f>
        <v>177000</v>
      </c>
      <c r="N144" s="38">
        <f t="shared" ref="N144:N207" si="26">F144+M144</f>
        <v>383000</v>
      </c>
    </row>
    <row r="145" spans="1:14" ht="15.75" customHeight="1" x14ac:dyDescent="0.3">
      <c r="A145" s="16">
        <v>614</v>
      </c>
      <c r="B145" s="35">
        <v>5788</v>
      </c>
      <c r="C145" s="36">
        <v>5946</v>
      </c>
      <c r="D145" s="37">
        <f t="shared" si="18"/>
        <v>158</v>
      </c>
      <c r="E145" s="38">
        <f t="shared" si="19"/>
        <v>247700</v>
      </c>
      <c r="F145" s="38">
        <f t="shared" si="20"/>
        <v>272000</v>
      </c>
      <c r="G145" s="35">
        <v>367</v>
      </c>
      <c r="H145" s="39">
        <v>426</v>
      </c>
      <c r="I145" s="40">
        <f t="shared" si="21"/>
        <v>59</v>
      </c>
      <c r="J145" s="40">
        <f t="shared" si="22"/>
        <v>29.5</v>
      </c>
      <c r="K145" s="40">
        <f t="shared" si="23"/>
        <v>29.5</v>
      </c>
      <c r="L145" s="40">
        <f t="shared" si="24"/>
        <v>0</v>
      </c>
      <c r="M145" s="41">
        <f t="shared" si="25"/>
        <v>177000</v>
      </c>
      <c r="N145" s="38">
        <f t="shared" si="26"/>
        <v>449000</v>
      </c>
    </row>
    <row r="146" spans="1:14" ht="15.75" customHeight="1" x14ac:dyDescent="0.3">
      <c r="A146" s="14">
        <v>616</v>
      </c>
      <c r="B146" s="35">
        <v>5222</v>
      </c>
      <c r="C146" s="36">
        <v>5409</v>
      </c>
      <c r="D146" s="37">
        <f t="shared" si="18"/>
        <v>187</v>
      </c>
      <c r="E146" s="38">
        <f t="shared" si="19"/>
        <v>294100</v>
      </c>
      <c r="F146" s="38">
        <f t="shared" si="20"/>
        <v>324000</v>
      </c>
      <c r="G146" s="35">
        <v>2561</v>
      </c>
      <c r="H146" s="39">
        <v>2615</v>
      </c>
      <c r="I146" s="40">
        <f t="shared" si="21"/>
        <v>54</v>
      </c>
      <c r="J146" s="40">
        <f t="shared" si="22"/>
        <v>27</v>
      </c>
      <c r="K146" s="40">
        <f t="shared" si="23"/>
        <v>27</v>
      </c>
      <c r="L146" s="40">
        <f t="shared" si="24"/>
        <v>0</v>
      </c>
      <c r="M146" s="41">
        <f t="shared" si="25"/>
        <v>162000</v>
      </c>
      <c r="N146" s="38">
        <f t="shared" si="26"/>
        <v>486000</v>
      </c>
    </row>
    <row r="147" spans="1:14" ht="15.75" customHeight="1" x14ac:dyDescent="0.3">
      <c r="A147" s="14">
        <v>617</v>
      </c>
      <c r="B147" s="35">
        <v>7651</v>
      </c>
      <c r="C147" s="36">
        <v>7833</v>
      </c>
      <c r="D147" s="37">
        <f t="shared" si="18"/>
        <v>182</v>
      </c>
      <c r="E147" s="38">
        <f t="shared" si="19"/>
        <v>286100</v>
      </c>
      <c r="F147" s="38">
        <f t="shared" si="20"/>
        <v>315000</v>
      </c>
      <c r="G147" s="35">
        <v>2561</v>
      </c>
      <c r="H147" s="39">
        <v>2615</v>
      </c>
      <c r="I147" s="40">
        <f t="shared" si="21"/>
        <v>54</v>
      </c>
      <c r="J147" s="40">
        <f t="shared" si="22"/>
        <v>27</v>
      </c>
      <c r="K147" s="40">
        <f t="shared" si="23"/>
        <v>27</v>
      </c>
      <c r="L147" s="40">
        <f t="shared" si="24"/>
        <v>0</v>
      </c>
      <c r="M147" s="41">
        <f t="shared" si="25"/>
        <v>162000</v>
      </c>
      <c r="N147" s="38">
        <f t="shared" si="26"/>
        <v>477000</v>
      </c>
    </row>
    <row r="148" spans="1:14" ht="15.75" customHeight="1" x14ac:dyDescent="0.3">
      <c r="A148" s="14">
        <v>618</v>
      </c>
      <c r="B148" s="35">
        <v>5015</v>
      </c>
      <c r="C148" s="36">
        <v>5107</v>
      </c>
      <c r="D148" s="37">
        <f t="shared" si="18"/>
        <v>92</v>
      </c>
      <c r="E148" s="38">
        <f t="shared" si="19"/>
        <v>142508</v>
      </c>
      <c r="F148" s="38">
        <f t="shared" si="20"/>
        <v>157000</v>
      </c>
      <c r="G148" s="35">
        <v>2130</v>
      </c>
      <c r="H148" s="39">
        <v>2179</v>
      </c>
      <c r="I148" s="40">
        <f t="shared" si="21"/>
        <v>49</v>
      </c>
      <c r="J148" s="40">
        <f t="shared" si="22"/>
        <v>24.5</v>
      </c>
      <c r="K148" s="40">
        <f t="shared" si="23"/>
        <v>24.5</v>
      </c>
      <c r="L148" s="40">
        <f t="shared" si="24"/>
        <v>0</v>
      </c>
      <c r="M148" s="41">
        <f t="shared" si="25"/>
        <v>147000</v>
      </c>
      <c r="N148" s="38">
        <f t="shared" si="26"/>
        <v>304000</v>
      </c>
    </row>
    <row r="149" spans="1:14" ht="15.75" customHeight="1" x14ac:dyDescent="0.3">
      <c r="A149" s="14">
        <v>619</v>
      </c>
      <c r="B149" s="35">
        <v>6510</v>
      </c>
      <c r="C149" s="36">
        <v>6651</v>
      </c>
      <c r="D149" s="37">
        <f t="shared" si="18"/>
        <v>141</v>
      </c>
      <c r="E149" s="38">
        <f t="shared" si="19"/>
        <v>220500</v>
      </c>
      <c r="F149" s="38">
        <f t="shared" si="20"/>
        <v>243000</v>
      </c>
      <c r="G149" s="35">
        <v>2130</v>
      </c>
      <c r="H149" s="39">
        <v>2179</v>
      </c>
      <c r="I149" s="40">
        <f t="shared" si="21"/>
        <v>49</v>
      </c>
      <c r="J149" s="40">
        <f t="shared" si="22"/>
        <v>24.5</v>
      </c>
      <c r="K149" s="40">
        <f t="shared" si="23"/>
        <v>24.5</v>
      </c>
      <c r="L149" s="40">
        <f t="shared" si="24"/>
        <v>0</v>
      </c>
      <c r="M149" s="41">
        <f t="shared" si="25"/>
        <v>147000</v>
      </c>
      <c r="N149" s="38">
        <f t="shared" si="26"/>
        <v>390000</v>
      </c>
    </row>
    <row r="150" spans="1:14" ht="15.75" customHeight="1" x14ac:dyDescent="0.3">
      <c r="A150" s="14">
        <v>621</v>
      </c>
      <c r="B150" s="53">
        <v>7139</v>
      </c>
      <c r="C150" s="36">
        <v>7296</v>
      </c>
      <c r="D150" s="37">
        <f t="shared" si="18"/>
        <v>157</v>
      </c>
      <c r="E150" s="38">
        <f t="shared" si="19"/>
        <v>246100</v>
      </c>
      <c r="F150" s="38">
        <f t="shared" si="20"/>
        <v>271000</v>
      </c>
      <c r="G150" s="53">
        <v>347</v>
      </c>
      <c r="H150" s="39">
        <v>397</v>
      </c>
      <c r="I150" s="40">
        <f t="shared" si="21"/>
        <v>50</v>
      </c>
      <c r="J150" s="40">
        <f t="shared" si="22"/>
        <v>25</v>
      </c>
      <c r="K150" s="40">
        <f t="shared" si="23"/>
        <v>25</v>
      </c>
      <c r="L150" s="40">
        <f t="shared" si="24"/>
        <v>0</v>
      </c>
      <c r="M150" s="41">
        <f t="shared" si="25"/>
        <v>150000</v>
      </c>
      <c r="N150" s="38">
        <f t="shared" si="26"/>
        <v>421000</v>
      </c>
    </row>
    <row r="151" spans="1:14" ht="15.75" customHeight="1" x14ac:dyDescent="0.3">
      <c r="A151" s="14">
        <v>622</v>
      </c>
      <c r="B151" s="53">
        <v>5393</v>
      </c>
      <c r="C151" s="36">
        <v>5523</v>
      </c>
      <c r="D151" s="37">
        <f t="shared" si="18"/>
        <v>130</v>
      </c>
      <c r="E151" s="38">
        <f t="shared" si="19"/>
        <v>202900</v>
      </c>
      <c r="F151" s="38">
        <f t="shared" si="20"/>
        <v>223000</v>
      </c>
      <c r="G151" s="53">
        <v>347</v>
      </c>
      <c r="H151" s="39">
        <v>397</v>
      </c>
      <c r="I151" s="40">
        <f t="shared" si="21"/>
        <v>50</v>
      </c>
      <c r="J151" s="40">
        <f t="shared" si="22"/>
        <v>25</v>
      </c>
      <c r="K151" s="40">
        <f t="shared" si="23"/>
        <v>25</v>
      </c>
      <c r="L151" s="40">
        <f t="shared" si="24"/>
        <v>0</v>
      </c>
      <c r="M151" s="41">
        <f t="shared" si="25"/>
        <v>150000</v>
      </c>
      <c r="N151" s="38">
        <f t="shared" si="26"/>
        <v>373000</v>
      </c>
    </row>
    <row r="152" spans="1:14" ht="15.75" customHeight="1" x14ac:dyDescent="0.3">
      <c r="A152" s="14">
        <v>623</v>
      </c>
      <c r="B152" s="35">
        <v>5884</v>
      </c>
      <c r="C152" s="36">
        <v>5981</v>
      </c>
      <c r="D152" s="37">
        <f t="shared" si="18"/>
        <v>97</v>
      </c>
      <c r="E152" s="38">
        <f t="shared" si="19"/>
        <v>150253</v>
      </c>
      <c r="F152" s="38">
        <f t="shared" si="20"/>
        <v>165000</v>
      </c>
      <c r="G152" s="35">
        <v>2824</v>
      </c>
      <c r="H152" s="39">
        <v>2862</v>
      </c>
      <c r="I152" s="40">
        <f t="shared" si="21"/>
        <v>38</v>
      </c>
      <c r="J152" s="40">
        <f t="shared" si="22"/>
        <v>19</v>
      </c>
      <c r="K152" s="40">
        <f t="shared" si="23"/>
        <v>19</v>
      </c>
      <c r="L152" s="40">
        <f t="shared" si="24"/>
        <v>0</v>
      </c>
      <c r="M152" s="41">
        <f t="shared" si="25"/>
        <v>114000</v>
      </c>
      <c r="N152" s="38">
        <f t="shared" si="26"/>
        <v>279000</v>
      </c>
    </row>
    <row r="153" spans="1:14" ht="15.75" customHeight="1" x14ac:dyDescent="0.3">
      <c r="A153" s="14">
        <v>624</v>
      </c>
      <c r="B153" s="35">
        <v>6586</v>
      </c>
      <c r="C153" s="36">
        <v>6721</v>
      </c>
      <c r="D153" s="37">
        <f t="shared" si="18"/>
        <v>135</v>
      </c>
      <c r="E153" s="38">
        <f t="shared" si="19"/>
        <v>210900</v>
      </c>
      <c r="F153" s="38">
        <f t="shared" si="20"/>
        <v>232000</v>
      </c>
      <c r="G153" s="35">
        <v>2824</v>
      </c>
      <c r="H153" s="39">
        <v>2862</v>
      </c>
      <c r="I153" s="40">
        <f t="shared" si="21"/>
        <v>38</v>
      </c>
      <c r="J153" s="40">
        <f t="shared" si="22"/>
        <v>19</v>
      </c>
      <c r="K153" s="40">
        <f t="shared" si="23"/>
        <v>19</v>
      </c>
      <c r="L153" s="40">
        <f t="shared" si="24"/>
        <v>0</v>
      </c>
      <c r="M153" s="41">
        <f t="shared" si="25"/>
        <v>114000</v>
      </c>
      <c r="N153" s="38">
        <f t="shared" si="26"/>
        <v>346000</v>
      </c>
    </row>
    <row r="154" spans="1:14" ht="15.75" customHeight="1" x14ac:dyDescent="0.3">
      <c r="A154" s="14">
        <v>626</v>
      </c>
      <c r="B154" s="35">
        <v>6178</v>
      </c>
      <c r="C154" s="36">
        <v>6276</v>
      </c>
      <c r="D154" s="37">
        <f t="shared" si="18"/>
        <v>98</v>
      </c>
      <c r="E154" s="38">
        <f t="shared" si="19"/>
        <v>151802</v>
      </c>
      <c r="F154" s="38">
        <f t="shared" si="20"/>
        <v>167000</v>
      </c>
      <c r="G154" s="35">
        <v>2228</v>
      </c>
      <c r="H154" s="39">
        <v>2286</v>
      </c>
      <c r="I154" s="40">
        <f t="shared" si="21"/>
        <v>58</v>
      </c>
      <c r="J154" s="40">
        <f t="shared" si="22"/>
        <v>29</v>
      </c>
      <c r="K154" s="40">
        <f t="shared" si="23"/>
        <v>29</v>
      </c>
      <c r="L154" s="40">
        <f t="shared" si="24"/>
        <v>0</v>
      </c>
      <c r="M154" s="41">
        <f t="shared" si="25"/>
        <v>174000</v>
      </c>
      <c r="N154" s="38">
        <f t="shared" si="26"/>
        <v>341000</v>
      </c>
    </row>
    <row r="155" spans="1:14" ht="15.75" customHeight="1" x14ac:dyDescent="0.3">
      <c r="A155" s="14">
        <v>627</v>
      </c>
      <c r="B155" s="35">
        <v>5076</v>
      </c>
      <c r="C155" s="36">
        <v>5156</v>
      </c>
      <c r="D155" s="37">
        <f t="shared" si="18"/>
        <v>80</v>
      </c>
      <c r="E155" s="38">
        <f t="shared" si="19"/>
        <v>123920</v>
      </c>
      <c r="F155" s="38">
        <f t="shared" si="20"/>
        <v>136000</v>
      </c>
      <c r="G155" s="35">
        <v>2228</v>
      </c>
      <c r="H155" s="39">
        <v>2286</v>
      </c>
      <c r="I155" s="40">
        <f t="shared" si="21"/>
        <v>58</v>
      </c>
      <c r="J155" s="40">
        <f t="shared" si="22"/>
        <v>29</v>
      </c>
      <c r="K155" s="40">
        <f t="shared" si="23"/>
        <v>29</v>
      </c>
      <c r="L155" s="40">
        <f t="shared" si="24"/>
        <v>0</v>
      </c>
      <c r="M155" s="41">
        <f t="shared" si="25"/>
        <v>174000</v>
      </c>
      <c r="N155" s="38">
        <f t="shared" si="26"/>
        <v>310000</v>
      </c>
    </row>
    <row r="156" spans="1:14" s="24" customFormat="1" ht="15.75" customHeight="1" x14ac:dyDescent="0.3">
      <c r="A156" s="23">
        <v>701</v>
      </c>
      <c r="B156" s="54">
        <v>5584</v>
      </c>
      <c r="C156" s="55">
        <v>5712</v>
      </c>
      <c r="D156" s="56">
        <f t="shared" si="18"/>
        <v>128</v>
      </c>
      <c r="E156" s="57">
        <f t="shared" si="19"/>
        <v>199700</v>
      </c>
      <c r="F156" s="57">
        <f t="shared" si="20"/>
        <v>220000</v>
      </c>
      <c r="G156" s="54">
        <v>1965</v>
      </c>
      <c r="H156" s="58">
        <v>2003</v>
      </c>
      <c r="I156" s="59">
        <f t="shared" si="21"/>
        <v>38</v>
      </c>
      <c r="J156" s="59">
        <f t="shared" si="22"/>
        <v>19</v>
      </c>
      <c r="K156" s="59">
        <f t="shared" si="23"/>
        <v>19</v>
      </c>
      <c r="L156" s="59">
        <f t="shared" si="24"/>
        <v>0</v>
      </c>
      <c r="M156" s="60">
        <f t="shared" si="25"/>
        <v>114000</v>
      </c>
      <c r="N156" s="57">
        <f t="shared" si="26"/>
        <v>334000</v>
      </c>
    </row>
    <row r="157" spans="1:14" s="24" customFormat="1" ht="15.75" customHeight="1" x14ac:dyDescent="0.3">
      <c r="A157" s="23">
        <v>702</v>
      </c>
      <c r="B157" s="54">
        <v>5098</v>
      </c>
      <c r="C157" s="55">
        <v>5166</v>
      </c>
      <c r="D157" s="56">
        <f t="shared" si="18"/>
        <v>68</v>
      </c>
      <c r="E157" s="57">
        <f t="shared" si="19"/>
        <v>105332</v>
      </c>
      <c r="F157" s="57">
        <f t="shared" si="20"/>
        <v>116000</v>
      </c>
      <c r="G157" s="54">
        <v>1965</v>
      </c>
      <c r="H157" s="58">
        <v>2003</v>
      </c>
      <c r="I157" s="59">
        <f t="shared" si="21"/>
        <v>38</v>
      </c>
      <c r="J157" s="59">
        <f t="shared" si="22"/>
        <v>19</v>
      </c>
      <c r="K157" s="59">
        <f t="shared" si="23"/>
        <v>19</v>
      </c>
      <c r="L157" s="59">
        <f t="shared" si="24"/>
        <v>0</v>
      </c>
      <c r="M157" s="60">
        <f t="shared" si="25"/>
        <v>114000</v>
      </c>
      <c r="N157" s="57">
        <f t="shared" si="26"/>
        <v>230000</v>
      </c>
    </row>
    <row r="158" spans="1:14" ht="15.75" customHeight="1" x14ac:dyDescent="0.3">
      <c r="A158" s="14">
        <v>703</v>
      </c>
      <c r="B158" s="35">
        <v>5456</v>
      </c>
      <c r="C158" s="36">
        <v>5555</v>
      </c>
      <c r="D158" s="37">
        <f t="shared" si="18"/>
        <v>99</v>
      </c>
      <c r="E158" s="38">
        <f t="shared" si="19"/>
        <v>153351</v>
      </c>
      <c r="F158" s="38">
        <f t="shared" si="20"/>
        <v>169000</v>
      </c>
      <c r="G158" s="35">
        <v>2427</v>
      </c>
      <c r="H158" s="39">
        <v>2480</v>
      </c>
      <c r="I158" s="40">
        <f t="shared" si="21"/>
        <v>53</v>
      </c>
      <c r="J158" s="40">
        <f t="shared" si="22"/>
        <v>26.5</v>
      </c>
      <c r="K158" s="40">
        <f t="shared" si="23"/>
        <v>26.5</v>
      </c>
      <c r="L158" s="40">
        <f t="shared" si="24"/>
        <v>0</v>
      </c>
      <c r="M158" s="41">
        <f t="shared" si="25"/>
        <v>159000</v>
      </c>
      <c r="N158" s="38">
        <f t="shared" si="26"/>
        <v>328000</v>
      </c>
    </row>
    <row r="159" spans="1:14" ht="15.75" customHeight="1" x14ac:dyDescent="0.3">
      <c r="A159" s="14">
        <v>704</v>
      </c>
      <c r="B159" s="35">
        <v>6426</v>
      </c>
      <c r="C159" s="36">
        <v>6494</v>
      </c>
      <c r="D159" s="37">
        <f t="shared" si="18"/>
        <v>68</v>
      </c>
      <c r="E159" s="38">
        <f t="shared" si="19"/>
        <v>105332</v>
      </c>
      <c r="F159" s="38">
        <f t="shared" si="20"/>
        <v>116000</v>
      </c>
      <c r="G159" s="35">
        <v>2427</v>
      </c>
      <c r="H159" s="39">
        <v>2480</v>
      </c>
      <c r="I159" s="40">
        <f t="shared" si="21"/>
        <v>53</v>
      </c>
      <c r="J159" s="40">
        <f t="shared" si="22"/>
        <v>26.5</v>
      </c>
      <c r="K159" s="40">
        <f t="shared" si="23"/>
        <v>26.5</v>
      </c>
      <c r="L159" s="40">
        <f t="shared" si="24"/>
        <v>0</v>
      </c>
      <c r="M159" s="41">
        <f t="shared" si="25"/>
        <v>159000</v>
      </c>
      <c r="N159" s="38">
        <f t="shared" si="26"/>
        <v>275000</v>
      </c>
    </row>
    <row r="160" spans="1:14" ht="15.75" customHeight="1" x14ac:dyDescent="0.3">
      <c r="A160" s="14">
        <v>705</v>
      </c>
      <c r="B160" s="35">
        <v>6636</v>
      </c>
      <c r="C160" s="36">
        <v>6791</v>
      </c>
      <c r="D160" s="37">
        <f t="shared" si="18"/>
        <v>155</v>
      </c>
      <c r="E160" s="38">
        <f t="shared" si="19"/>
        <v>242900</v>
      </c>
      <c r="F160" s="38">
        <f t="shared" si="20"/>
        <v>267000</v>
      </c>
      <c r="G160" s="35">
        <v>1949</v>
      </c>
      <c r="H160" s="39">
        <v>1997</v>
      </c>
      <c r="I160" s="40">
        <f t="shared" si="21"/>
        <v>48</v>
      </c>
      <c r="J160" s="40">
        <f t="shared" si="22"/>
        <v>24</v>
      </c>
      <c r="K160" s="40">
        <f t="shared" si="23"/>
        <v>24</v>
      </c>
      <c r="L160" s="40">
        <f t="shared" si="24"/>
        <v>0</v>
      </c>
      <c r="M160" s="41">
        <f t="shared" si="25"/>
        <v>144000</v>
      </c>
      <c r="N160" s="38">
        <f t="shared" si="26"/>
        <v>411000</v>
      </c>
    </row>
    <row r="161" spans="1:14" ht="15.75" customHeight="1" x14ac:dyDescent="0.3">
      <c r="A161" s="14">
        <v>706</v>
      </c>
      <c r="B161" s="35">
        <v>5495</v>
      </c>
      <c r="C161" s="36">
        <v>5613</v>
      </c>
      <c r="D161" s="37">
        <f t="shared" si="18"/>
        <v>118</v>
      </c>
      <c r="E161" s="38">
        <f t="shared" si="19"/>
        <v>183700</v>
      </c>
      <c r="F161" s="38">
        <f t="shared" si="20"/>
        <v>202000</v>
      </c>
      <c r="G161" s="35">
        <v>1949</v>
      </c>
      <c r="H161" s="39">
        <v>1997</v>
      </c>
      <c r="I161" s="40">
        <f t="shared" si="21"/>
        <v>48</v>
      </c>
      <c r="J161" s="40">
        <f t="shared" si="22"/>
        <v>24</v>
      </c>
      <c r="K161" s="40">
        <f t="shared" si="23"/>
        <v>24</v>
      </c>
      <c r="L161" s="40">
        <f t="shared" si="24"/>
        <v>0</v>
      </c>
      <c r="M161" s="41">
        <f t="shared" si="25"/>
        <v>144000</v>
      </c>
      <c r="N161" s="38">
        <f t="shared" si="26"/>
        <v>346000</v>
      </c>
    </row>
    <row r="162" spans="1:14" ht="15.75" customHeight="1" x14ac:dyDescent="0.3">
      <c r="A162" s="14">
        <v>707</v>
      </c>
      <c r="B162" s="35">
        <v>6703</v>
      </c>
      <c r="C162" s="36">
        <v>6812</v>
      </c>
      <c r="D162" s="37">
        <f t="shared" si="18"/>
        <v>109</v>
      </c>
      <c r="E162" s="38">
        <f t="shared" si="19"/>
        <v>169300</v>
      </c>
      <c r="F162" s="38">
        <f t="shared" si="20"/>
        <v>186000</v>
      </c>
      <c r="G162" s="35">
        <v>2051</v>
      </c>
      <c r="H162" s="39">
        <v>2088</v>
      </c>
      <c r="I162" s="40">
        <f t="shared" si="21"/>
        <v>37</v>
      </c>
      <c r="J162" s="40">
        <f t="shared" si="22"/>
        <v>18.5</v>
      </c>
      <c r="K162" s="40">
        <f t="shared" si="23"/>
        <v>18.5</v>
      </c>
      <c r="L162" s="40">
        <f t="shared" si="24"/>
        <v>0</v>
      </c>
      <c r="M162" s="41">
        <f t="shared" si="25"/>
        <v>111000</v>
      </c>
      <c r="N162" s="38">
        <f t="shared" si="26"/>
        <v>297000</v>
      </c>
    </row>
    <row r="163" spans="1:14" ht="15.75" customHeight="1" x14ac:dyDescent="0.3">
      <c r="A163" s="14">
        <v>708</v>
      </c>
      <c r="B163" s="35">
        <v>5736</v>
      </c>
      <c r="C163" s="36">
        <v>5882</v>
      </c>
      <c r="D163" s="37">
        <f t="shared" si="18"/>
        <v>146</v>
      </c>
      <c r="E163" s="38">
        <f t="shared" si="19"/>
        <v>228500</v>
      </c>
      <c r="F163" s="38">
        <f t="shared" si="20"/>
        <v>251000</v>
      </c>
      <c r="G163" s="35">
        <v>2051</v>
      </c>
      <c r="H163" s="39">
        <v>2088</v>
      </c>
      <c r="I163" s="40">
        <f t="shared" si="21"/>
        <v>37</v>
      </c>
      <c r="J163" s="40">
        <f t="shared" si="22"/>
        <v>18.5</v>
      </c>
      <c r="K163" s="40">
        <f t="shared" si="23"/>
        <v>18.5</v>
      </c>
      <c r="L163" s="40">
        <f t="shared" si="24"/>
        <v>0</v>
      </c>
      <c r="M163" s="41">
        <f t="shared" si="25"/>
        <v>111000</v>
      </c>
      <c r="N163" s="38">
        <f t="shared" si="26"/>
        <v>362000</v>
      </c>
    </row>
    <row r="164" spans="1:14" ht="15.75" customHeight="1" x14ac:dyDescent="0.3">
      <c r="A164" s="14">
        <v>709</v>
      </c>
      <c r="B164" s="35">
        <v>6269</v>
      </c>
      <c r="C164" s="36">
        <v>6401</v>
      </c>
      <c r="D164" s="37">
        <f t="shared" si="18"/>
        <v>132</v>
      </c>
      <c r="E164" s="38">
        <f t="shared" si="19"/>
        <v>206100</v>
      </c>
      <c r="F164" s="38">
        <f t="shared" si="20"/>
        <v>227000</v>
      </c>
      <c r="G164" s="35">
        <v>1793</v>
      </c>
      <c r="H164" s="39">
        <v>1824</v>
      </c>
      <c r="I164" s="40">
        <f t="shared" si="21"/>
        <v>31</v>
      </c>
      <c r="J164" s="40">
        <f t="shared" si="22"/>
        <v>15.5</v>
      </c>
      <c r="K164" s="40">
        <f t="shared" si="23"/>
        <v>15.5</v>
      </c>
      <c r="L164" s="40">
        <f t="shared" si="24"/>
        <v>0</v>
      </c>
      <c r="M164" s="41">
        <f t="shared" si="25"/>
        <v>93000</v>
      </c>
      <c r="N164" s="38">
        <f t="shared" si="26"/>
        <v>320000</v>
      </c>
    </row>
    <row r="165" spans="1:14" ht="15.75" customHeight="1" x14ac:dyDescent="0.3">
      <c r="A165" s="14">
        <v>710</v>
      </c>
      <c r="B165" s="35">
        <v>7079</v>
      </c>
      <c r="C165" s="36">
        <v>7188</v>
      </c>
      <c r="D165" s="37">
        <f t="shared" si="18"/>
        <v>109</v>
      </c>
      <c r="E165" s="38">
        <f t="shared" si="19"/>
        <v>169300</v>
      </c>
      <c r="F165" s="38">
        <f t="shared" si="20"/>
        <v>186000</v>
      </c>
      <c r="G165" s="35">
        <v>1793</v>
      </c>
      <c r="H165" s="39">
        <v>1824</v>
      </c>
      <c r="I165" s="40">
        <f t="shared" si="21"/>
        <v>31</v>
      </c>
      <c r="J165" s="40">
        <f t="shared" si="22"/>
        <v>15.5</v>
      </c>
      <c r="K165" s="40">
        <f t="shared" si="23"/>
        <v>15.5</v>
      </c>
      <c r="L165" s="40">
        <f t="shared" si="24"/>
        <v>0</v>
      </c>
      <c r="M165" s="41">
        <f t="shared" si="25"/>
        <v>93000</v>
      </c>
      <c r="N165" s="38">
        <f t="shared" si="26"/>
        <v>279000</v>
      </c>
    </row>
    <row r="166" spans="1:14" ht="15.75" customHeight="1" x14ac:dyDescent="0.3">
      <c r="A166" s="16">
        <v>711</v>
      </c>
      <c r="B166" s="44">
        <v>6580</v>
      </c>
      <c r="C166" s="36">
        <v>6719</v>
      </c>
      <c r="D166" s="37">
        <f t="shared" si="18"/>
        <v>139</v>
      </c>
      <c r="E166" s="38">
        <f t="shared" si="19"/>
        <v>217300</v>
      </c>
      <c r="F166" s="38">
        <f t="shared" si="20"/>
        <v>239000</v>
      </c>
      <c r="G166" s="44">
        <v>1926</v>
      </c>
      <c r="H166" s="39">
        <v>1959</v>
      </c>
      <c r="I166" s="40">
        <f t="shared" si="21"/>
        <v>33</v>
      </c>
      <c r="J166" s="40">
        <f t="shared" si="22"/>
        <v>16.5</v>
      </c>
      <c r="K166" s="40">
        <f t="shared" si="23"/>
        <v>16.5</v>
      </c>
      <c r="L166" s="40">
        <f t="shared" si="24"/>
        <v>0</v>
      </c>
      <c r="M166" s="41">
        <f t="shared" si="25"/>
        <v>99000</v>
      </c>
      <c r="N166" s="38">
        <f t="shared" si="26"/>
        <v>338000</v>
      </c>
    </row>
    <row r="167" spans="1:14" ht="15.75" customHeight="1" x14ac:dyDescent="0.3">
      <c r="A167" s="14">
        <v>712</v>
      </c>
      <c r="B167" s="35">
        <v>5739</v>
      </c>
      <c r="C167" s="36">
        <v>5869</v>
      </c>
      <c r="D167" s="37">
        <f t="shared" si="18"/>
        <v>130</v>
      </c>
      <c r="E167" s="38">
        <f t="shared" si="19"/>
        <v>202900</v>
      </c>
      <c r="F167" s="38">
        <f t="shared" si="20"/>
        <v>223000</v>
      </c>
      <c r="G167" s="44">
        <v>1926</v>
      </c>
      <c r="H167" s="39">
        <v>1959</v>
      </c>
      <c r="I167" s="40">
        <f t="shared" si="21"/>
        <v>33</v>
      </c>
      <c r="J167" s="40">
        <f t="shared" si="22"/>
        <v>16.5</v>
      </c>
      <c r="K167" s="40">
        <f t="shared" si="23"/>
        <v>16.5</v>
      </c>
      <c r="L167" s="40">
        <f t="shared" si="24"/>
        <v>0</v>
      </c>
      <c r="M167" s="41">
        <f t="shared" si="25"/>
        <v>99000</v>
      </c>
      <c r="N167" s="38">
        <f t="shared" si="26"/>
        <v>322000</v>
      </c>
    </row>
    <row r="168" spans="1:14" ht="15.75" customHeight="1" x14ac:dyDescent="0.3">
      <c r="A168" s="14">
        <v>713</v>
      </c>
      <c r="B168" s="35">
        <v>4831</v>
      </c>
      <c r="C168" s="36">
        <v>4934</v>
      </c>
      <c r="D168" s="37">
        <f t="shared" si="18"/>
        <v>103</v>
      </c>
      <c r="E168" s="38">
        <f t="shared" si="19"/>
        <v>159700</v>
      </c>
      <c r="F168" s="38">
        <f t="shared" si="20"/>
        <v>176000</v>
      </c>
      <c r="G168" s="35">
        <v>2346</v>
      </c>
      <c r="H168" s="39">
        <v>2394</v>
      </c>
      <c r="I168" s="40">
        <f t="shared" si="21"/>
        <v>48</v>
      </c>
      <c r="J168" s="40">
        <f t="shared" si="22"/>
        <v>24</v>
      </c>
      <c r="K168" s="40">
        <f t="shared" si="23"/>
        <v>24</v>
      </c>
      <c r="L168" s="40">
        <f t="shared" si="24"/>
        <v>0</v>
      </c>
      <c r="M168" s="41">
        <f t="shared" si="25"/>
        <v>144000</v>
      </c>
      <c r="N168" s="38">
        <f t="shared" si="26"/>
        <v>320000</v>
      </c>
    </row>
    <row r="169" spans="1:14" ht="15.75" customHeight="1" x14ac:dyDescent="0.3">
      <c r="A169" s="14">
        <v>714</v>
      </c>
      <c r="B169" s="35">
        <v>5304</v>
      </c>
      <c r="C169" s="36">
        <v>5446</v>
      </c>
      <c r="D169" s="37">
        <f t="shared" si="18"/>
        <v>142</v>
      </c>
      <c r="E169" s="38">
        <f t="shared" si="19"/>
        <v>222100</v>
      </c>
      <c r="F169" s="38">
        <f t="shared" si="20"/>
        <v>244000</v>
      </c>
      <c r="G169" s="35">
        <v>2346</v>
      </c>
      <c r="H169" s="39">
        <v>2394</v>
      </c>
      <c r="I169" s="40">
        <f t="shared" si="21"/>
        <v>48</v>
      </c>
      <c r="J169" s="40">
        <f t="shared" si="22"/>
        <v>24</v>
      </c>
      <c r="K169" s="40">
        <f t="shared" si="23"/>
        <v>24</v>
      </c>
      <c r="L169" s="40">
        <f t="shared" si="24"/>
        <v>0</v>
      </c>
      <c r="M169" s="41">
        <f t="shared" si="25"/>
        <v>144000</v>
      </c>
      <c r="N169" s="38">
        <f t="shared" si="26"/>
        <v>388000</v>
      </c>
    </row>
    <row r="170" spans="1:14" ht="15.75" customHeight="1" x14ac:dyDescent="0.3">
      <c r="A170" s="14">
        <v>716</v>
      </c>
      <c r="B170" s="35">
        <v>5673</v>
      </c>
      <c r="C170" s="36">
        <v>5826</v>
      </c>
      <c r="D170" s="37">
        <f t="shared" si="18"/>
        <v>153</v>
      </c>
      <c r="E170" s="38">
        <f t="shared" si="19"/>
        <v>239700</v>
      </c>
      <c r="F170" s="38">
        <f t="shared" si="20"/>
        <v>264000</v>
      </c>
      <c r="G170" s="35">
        <v>2280</v>
      </c>
      <c r="H170" s="39">
        <v>2341</v>
      </c>
      <c r="I170" s="40">
        <f t="shared" si="21"/>
        <v>61</v>
      </c>
      <c r="J170" s="40">
        <f t="shared" si="22"/>
        <v>30.5</v>
      </c>
      <c r="K170" s="40">
        <f t="shared" si="23"/>
        <v>30.5</v>
      </c>
      <c r="L170" s="40">
        <f t="shared" si="24"/>
        <v>0</v>
      </c>
      <c r="M170" s="41">
        <f t="shared" si="25"/>
        <v>183000</v>
      </c>
      <c r="N170" s="38">
        <f t="shared" si="26"/>
        <v>447000</v>
      </c>
    </row>
    <row r="171" spans="1:14" ht="15.75" customHeight="1" x14ac:dyDescent="0.3">
      <c r="A171" s="14">
        <v>717</v>
      </c>
      <c r="B171" s="35">
        <v>5178</v>
      </c>
      <c r="C171" s="36">
        <v>5390</v>
      </c>
      <c r="D171" s="37">
        <f t="shared" si="18"/>
        <v>212</v>
      </c>
      <c r="E171" s="38">
        <f t="shared" si="19"/>
        <v>337196</v>
      </c>
      <c r="F171" s="38">
        <f t="shared" si="20"/>
        <v>371000</v>
      </c>
      <c r="G171" s="35">
        <v>2280</v>
      </c>
      <c r="H171" s="39">
        <v>2341</v>
      </c>
      <c r="I171" s="40">
        <f t="shared" si="21"/>
        <v>61</v>
      </c>
      <c r="J171" s="40">
        <f t="shared" si="22"/>
        <v>30.5</v>
      </c>
      <c r="K171" s="40">
        <f t="shared" si="23"/>
        <v>30.5</v>
      </c>
      <c r="L171" s="40">
        <f t="shared" si="24"/>
        <v>0</v>
      </c>
      <c r="M171" s="41">
        <f t="shared" si="25"/>
        <v>183000</v>
      </c>
      <c r="N171" s="38">
        <f t="shared" si="26"/>
        <v>554000</v>
      </c>
    </row>
    <row r="172" spans="1:14" ht="15.75" customHeight="1" x14ac:dyDescent="0.3">
      <c r="A172" s="14">
        <v>718</v>
      </c>
      <c r="B172" s="35">
        <v>5701</v>
      </c>
      <c r="C172" s="36">
        <v>5823</v>
      </c>
      <c r="D172" s="37">
        <f t="shared" si="18"/>
        <v>122</v>
      </c>
      <c r="E172" s="38">
        <f t="shared" si="19"/>
        <v>190100</v>
      </c>
      <c r="F172" s="38">
        <f t="shared" si="20"/>
        <v>209000</v>
      </c>
      <c r="G172" s="35">
        <v>2008</v>
      </c>
      <c r="H172" s="39">
        <v>2044</v>
      </c>
      <c r="I172" s="40">
        <f t="shared" si="21"/>
        <v>36</v>
      </c>
      <c r="J172" s="40">
        <f t="shared" si="22"/>
        <v>18</v>
      </c>
      <c r="K172" s="40">
        <f t="shared" si="23"/>
        <v>18</v>
      </c>
      <c r="L172" s="40">
        <f t="shared" si="24"/>
        <v>0</v>
      </c>
      <c r="M172" s="41">
        <f t="shared" si="25"/>
        <v>108000</v>
      </c>
      <c r="N172" s="38">
        <f t="shared" si="26"/>
        <v>317000</v>
      </c>
    </row>
    <row r="173" spans="1:14" ht="15.75" customHeight="1" x14ac:dyDescent="0.3">
      <c r="A173" s="14">
        <v>719</v>
      </c>
      <c r="B173" s="35">
        <v>5288</v>
      </c>
      <c r="C173" s="36">
        <v>5423</v>
      </c>
      <c r="D173" s="37">
        <f t="shared" si="18"/>
        <v>135</v>
      </c>
      <c r="E173" s="38">
        <f t="shared" si="19"/>
        <v>210900</v>
      </c>
      <c r="F173" s="38">
        <f t="shared" si="20"/>
        <v>232000</v>
      </c>
      <c r="G173" s="35">
        <v>2008</v>
      </c>
      <c r="H173" s="39">
        <v>2044</v>
      </c>
      <c r="I173" s="40">
        <f t="shared" si="21"/>
        <v>36</v>
      </c>
      <c r="J173" s="40">
        <f t="shared" si="22"/>
        <v>18</v>
      </c>
      <c r="K173" s="40">
        <f t="shared" si="23"/>
        <v>18</v>
      </c>
      <c r="L173" s="40">
        <f t="shared" si="24"/>
        <v>0</v>
      </c>
      <c r="M173" s="41">
        <f t="shared" si="25"/>
        <v>108000</v>
      </c>
      <c r="N173" s="38">
        <f t="shared" si="26"/>
        <v>340000</v>
      </c>
    </row>
    <row r="174" spans="1:14" ht="15.75" customHeight="1" x14ac:dyDescent="0.3">
      <c r="A174" s="14">
        <v>721</v>
      </c>
      <c r="B174" s="35">
        <v>5817</v>
      </c>
      <c r="C174" s="36">
        <v>5992</v>
      </c>
      <c r="D174" s="37">
        <f t="shared" si="18"/>
        <v>175</v>
      </c>
      <c r="E174" s="38">
        <f t="shared" si="19"/>
        <v>274900</v>
      </c>
      <c r="F174" s="38">
        <f t="shared" si="20"/>
        <v>302000</v>
      </c>
      <c r="G174" s="35">
        <v>1474</v>
      </c>
      <c r="H174" s="39">
        <v>1522</v>
      </c>
      <c r="I174" s="40">
        <f t="shared" si="21"/>
        <v>48</v>
      </c>
      <c r="J174" s="40">
        <f t="shared" si="22"/>
        <v>24</v>
      </c>
      <c r="K174" s="40">
        <f t="shared" si="23"/>
        <v>24</v>
      </c>
      <c r="L174" s="40">
        <f t="shared" si="24"/>
        <v>0</v>
      </c>
      <c r="M174" s="41">
        <f t="shared" si="25"/>
        <v>144000</v>
      </c>
      <c r="N174" s="38">
        <f t="shared" si="26"/>
        <v>446000</v>
      </c>
    </row>
    <row r="175" spans="1:14" ht="15.75" customHeight="1" x14ac:dyDescent="0.3">
      <c r="A175" s="14">
        <v>722</v>
      </c>
      <c r="B175" s="35">
        <v>5779</v>
      </c>
      <c r="C175" s="36">
        <v>5928</v>
      </c>
      <c r="D175" s="37">
        <f t="shared" si="18"/>
        <v>149</v>
      </c>
      <c r="E175" s="38">
        <f t="shared" si="19"/>
        <v>233300</v>
      </c>
      <c r="F175" s="38">
        <f t="shared" si="20"/>
        <v>257000</v>
      </c>
      <c r="G175" s="35">
        <v>1474</v>
      </c>
      <c r="H175" s="39">
        <v>1522</v>
      </c>
      <c r="I175" s="40">
        <f t="shared" si="21"/>
        <v>48</v>
      </c>
      <c r="J175" s="40">
        <f t="shared" si="22"/>
        <v>24</v>
      </c>
      <c r="K175" s="40">
        <f t="shared" si="23"/>
        <v>24</v>
      </c>
      <c r="L175" s="40">
        <f t="shared" si="24"/>
        <v>0</v>
      </c>
      <c r="M175" s="41">
        <f t="shared" si="25"/>
        <v>144000</v>
      </c>
      <c r="N175" s="38">
        <f t="shared" si="26"/>
        <v>401000</v>
      </c>
    </row>
    <row r="176" spans="1:14" ht="15.75" customHeight="1" x14ac:dyDescent="0.3">
      <c r="A176" s="14">
        <v>723</v>
      </c>
      <c r="B176" s="35">
        <v>4672</v>
      </c>
      <c r="C176" s="36">
        <v>4782</v>
      </c>
      <c r="D176" s="37">
        <f t="shared" si="18"/>
        <v>110</v>
      </c>
      <c r="E176" s="38">
        <f t="shared" si="19"/>
        <v>170900</v>
      </c>
      <c r="F176" s="38">
        <f t="shared" si="20"/>
        <v>188000</v>
      </c>
      <c r="G176" s="35">
        <v>2114</v>
      </c>
      <c r="H176" s="39">
        <v>2170</v>
      </c>
      <c r="I176" s="40">
        <f t="shared" si="21"/>
        <v>56</v>
      </c>
      <c r="J176" s="40">
        <f t="shared" si="22"/>
        <v>28</v>
      </c>
      <c r="K176" s="40">
        <f t="shared" si="23"/>
        <v>28</v>
      </c>
      <c r="L176" s="40">
        <f t="shared" si="24"/>
        <v>0</v>
      </c>
      <c r="M176" s="41">
        <f t="shared" si="25"/>
        <v>168000</v>
      </c>
      <c r="N176" s="38">
        <f t="shared" si="26"/>
        <v>356000</v>
      </c>
    </row>
    <row r="177" spans="1:14" ht="15.75" customHeight="1" x14ac:dyDescent="0.3">
      <c r="A177" s="14">
        <v>724</v>
      </c>
      <c r="B177" s="35">
        <v>5267</v>
      </c>
      <c r="C177" s="36">
        <v>5424</v>
      </c>
      <c r="D177" s="37">
        <f t="shared" si="18"/>
        <v>157</v>
      </c>
      <c r="E177" s="38">
        <f t="shared" si="19"/>
        <v>246100</v>
      </c>
      <c r="F177" s="38">
        <f t="shared" si="20"/>
        <v>271000</v>
      </c>
      <c r="G177" s="35">
        <v>2114</v>
      </c>
      <c r="H177" s="39">
        <v>2170</v>
      </c>
      <c r="I177" s="40">
        <f t="shared" si="21"/>
        <v>56</v>
      </c>
      <c r="J177" s="40">
        <f t="shared" si="22"/>
        <v>28</v>
      </c>
      <c r="K177" s="40">
        <f t="shared" si="23"/>
        <v>28</v>
      </c>
      <c r="L177" s="40">
        <f t="shared" si="24"/>
        <v>0</v>
      </c>
      <c r="M177" s="41">
        <f t="shared" si="25"/>
        <v>168000</v>
      </c>
      <c r="N177" s="38">
        <f t="shared" si="26"/>
        <v>439000</v>
      </c>
    </row>
    <row r="178" spans="1:14" ht="15.75" customHeight="1" x14ac:dyDescent="0.3">
      <c r="A178" s="14">
        <v>726</v>
      </c>
      <c r="B178" s="35">
        <v>4715</v>
      </c>
      <c r="C178" s="36">
        <v>4840</v>
      </c>
      <c r="D178" s="37">
        <f t="shared" si="18"/>
        <v>125</v>
      </c>
      <c r="E178" s="38">
        <f t="shared" si="19"/>
        <v>194900</v>
      </c>
      <c r="F178" s="38">
        <f t="shared" si="20"/>
        <v>214000</v>
      </c>
      <c r="G178" s="35">
        <v>1437</v>
      </c>
      <c r="H178" s="39">
        <v>1471</v>
      </c>
      <c r="I178" s="40">
        <f t="shared" si="21"/>
        <v>34</v>
      </c>
      <c r="J178" s="40">
        <f t="shared" si="22"/>
        <v>17</v>
      </c>
      <c r="K178" s="40">
        <f t="shared" si="23"/>
        <v>17</v>
      </c>
      <c r="L178" s="40">
        <f t="shared" si="24"/>
        <v>0</v>
      </c>
      <c r="M178" s="41">
        <f t="shared" si="25"/>
        <v>102000</v>
      </c>
      <c r="N178" s="38">
        <f t="shared" si="26"/>
        <v>316000</v>
      </c>
    </row>
    <row r="179" spans="1:14" ht="15.75" customHeight="1" x14ac:dyDescent="0.3">
      <c r="A179" s="14">
        <v>727</v>
      </c>
      <c r="B179" s="35">
        <v>6299</v>
      </c>
      <c r="C179" s="36">
        <v>6426</v>
      </c>
      <c r="D179" s="37">
        <f t="shared" si="18"/>
        <v>127</v>
      </c>
      <c r="E179" s="38">
        <f t="shared" si="19"/>
        <v>198100</v>
      </c>
      <c r="F179" s="38">
        <f t="shared" si="20"/>
        <v>218000</v>
      </c>
      <c r="G179" s="35">
        <v>1437</v>
      </c>
      <c r="H179" s="39">
        <v>1471</v>
      </c>
      <c r="I179" s="40">
        <f t="shared" si="21"/>
        <v>34</v>
      </c>
      <c r="J179" s="40">
        <f t="shared" si="22"/>
        <v>17</v>
      </c>
      <c r="K179" s="40">
        <f t="shared" si="23"/>
        <v>17</v>
      </c>
      <c r="L179" s="40">
        <f t="shared" si="24"/>
        <v>0</v>
      </c>
      <c r="M179" s="41">
        <f t="shared" si="25"/>
        <v>102000</v>
      </c>
      <c r="N179" s="38">
        <f t="shared" si="26"/>
        <v>320000</v>
      </c>
    </row>
    <row r="180" spans="1:14" ht="15.75" customHeight="1" x14ac:dyDescent="0.3">
      <c r="A180" s="14">
        <v>801</v>
      </c>
      <c r="B180" s="35">
        <v>4327</v>
      </c>
      <c r="C180" s="36">
        <v>4420</v>
      </c>
      <c r="D180" s="37">
        <f t="shared" si="18"/>
        <v>93</v>
      </c>
      <c r="E180" s="38">
        <f t="shared" si="19"/>
        <v>144057</v>
      </c>
      <c r="F180" s="38">
        <f t="shared" si="20"/>
        <v>158000</v>
      </c>
      <c r="G180" s="35">
        <v>1342</v>
      </c>
      <c r="H180" s="39">
        <v>1383</v>
      </c>
      <c r="I180" s="40">
        <f t="shared" si="21"/>
        <v>41</v>
      </c>
      <c r="J180" s="40">
        <f t="shared" si="22"/>
        <v>20.5</v>
      </c>
      <c r="K180" s="40">
        <f t="shared" si="23"/>
        <v>20.5</v>
      </c>
      <c r="L180" s="40">
        <f t="shared" si="24"/>
        <v>0</v>
      </c>
      <c r="M180" s="41">
        <f t="shared" si="25"/>
        <v>123000</v>
      </c>
      <c r="N180" s="38">
        <f t="shared" si="26"/>
        <v>281000</v>
      </c>
    </row>
    <row r="181" spans="1:14" ht="15.75" customHeight="1" x14ac:dyDescent="0.3">
      <c r="A181" s="14">
        <v>802</v>
      </c>
      <c r="B181" s="35">
        <v>4037</v>
      </c>
      <c r="C181" s="36">
        <v>4185</v>
      </c>
      <c r="D181" s="37">
        <f t="shared" si="18"/>
        <v>148</v>
      </c>
      <c r="E181" s="38">
        <f t="shared" si="19"/>
        <v>231700</v>
      </c>
      <c r="F181" s="38">
        <f t="shared" si="20"/>
        <v>255000</v>
      </c>
      <c r="G181" s="35">
        <v>1342</v>
      </c>
      <c r="H181" s="39">
        <v>1383</v>
      </c>
      <c r="I181" s="40">
        <f t="shared" si="21"/>
        <v>41</v>
      </c>
      <c r="J181" s="40">
        <f t="shared" si="22"/>
        <v>20.5</v>
      </c>
      <c r="K181" s="40">
        <f t="shared" si="23"/>
        <v>20.5</v>
      </c>
      <c r="L181" s="40">
        <f t="shared" si="24"/>
        <v>0</v>
      </c>
      <c r="M181" s="41">
        <f t="shared" si="25"/>
        <v>123000</v>
      </c>
      <c r="N181" s="38">
        <f t="shared" si="26"/>
        <v>378000</v>
      </c>
    </row>
    <row r="182" spans="1:14" ht="15.75" customHeight="1" x14ac:dyDescent="0.3">
      <c r="A182" s="14">
        <v>803</v>
      </c>
      <c r="B182" s="35">
        <v>5174</v>
      </c>
      <c r="C182" s="36">
        <v>5329</v>
      </c>
      <c r="D182" s="37">
        <f t="shared" si="18"/>
        <v>155</v>
      </c>
      <c r="E182" s="38">
        <f t="shared" si="19"/>
        <v>242900</v>
      </c>
      <c r="F182" s="38">
        <f t="shared" si="20"/>
        <v>267000</v>
      </c>
      <c r="G182" s="35">
        <v>1801</v>
      </c>
      <c r="H182" s="39">
        <v>1853</v>
      </c>
      <c r="I182" s="40">
        <f t="shared" si="21"/>
        <v>52</v>
      </c>
      <c r="J182" s="40">
        <f t="shared" si="22"/>
        <v>26</v>
      </c>
      <c r="K182" s="40">
        <f t="shared" si="23"/>
        <v>26</v>
      </c>
      <c r="L182" s="40">
        <f t="shared" si="24"/>
        <v>0</v>
      </c>
      <c r="M182" s="41">
        <f t="shared" si="25"/>
        <v>156000</v>
      </c>
      <c r="N182" s="38">
        <f t="shared" si="26"/>
        <v>423000</v>
      </c>
    </row>
    <row r="183" spans="1:14" ht="15.75" customHeight="1" x14ac:dyDescent="0.3">
      <c r="A183" s="14">
        <v>804</v>
      </c>
      <c r="B183" s="35">
        <v>4912</v>
      </c>
      <c r="C183" s="36">
        <v>5035</v>
      </c>
      <c r="D183" s="37">
        <f t="shared" si="18"/>
        <v>123</v>
      </c>
      <c r="E183" s="38">
        <f t="shared" si="19"/>
        <v>191700</v>
      </c>
      <c r="F183" s="38">
        <f t="shared" si="20"/>
        <v>211000</v>
      </c>
      <c r="G183" s="35">
        <v>1801</v>
      </c>
      <c r="H183" s="39">
        <v>1853</v>
      </c>
      <c r="I183" s="40">
        <f t="shared" si="21"/>
        <v>52</v>
      </c>
      <c r="J183" s="40">
        <f t="shared" si="22"/>
        <v>26</v>
      </c>
      <c r="K183" s="40">
        <f t="shared" si="23"/>
        <v>26</v>
      </c>
      <c r="L183" s="40">
        <f t="shared" si="24"/>
        <v>0</v>
      </c>
      <c r="M183" s="41">
        <f t="shared" si="25"/>
        <v>156000</v>
      </c>
      <c r="N183" s="38">
        <f t="shared" si="26"/>
        <v>367000</v>
      </c>
    </row>
    <row r="184" spans="1:14" ht="15.75" customHeight="1" x14ac:dyDescent="0.3">
      <c r="A184" s="16">
        <v>805</v>
      </c>
      <c r="B184" s="44">
        <v>3002</v>
      </c>
      <c r="C184" s="36">
        <v>3073</v>
      </c>
      <c r="D184" s="37">
        <f t="shared" si="18"/>
        <v>71</v>
      </c>
      <c r="E184" s="38">
        <f t="shared" si="19"/>
        <v>109979</v>
      </c>
      <c r="F184" s="38">
        <f t="shared" si="20"/>
        <v>121000</v>
      </c>
      <c r="G184" s="44">
        <v>234</v>
      </c>
      <c r="H184" s="39">
        <v>280</v>
      </c>
      <c r="I184" s="40">
        <f t="shared" si="21"/>
        <v>46</v>
      </c>
      <c r="J184" s="40">
        <f t="shared" si="22"/>
        <v>23</v>
      </c>
      <c r="K184" s="40">
        <f t="shared" si="23"/>
        <v>23</v>
      </c>
      <c r="L184" s="40">
        <f t="shared" si="24"/>
        <v>0</v>
      </c>
      <c r="M184" s="41">
        <f t="shared" si="25"/>
        <v>138000</v>
      </c>
      <c r="N184" s="38">
        <f t="shared" si="26"/>
        <v>259000</v>
      </c>
    </row>
    <row r="185" spans="1:14" ht="15.75" customHeight="1" x14ac:dyDescent="0.3">
      <c r="A185" s="16">
        <v>806</v>
      </c>
      <c r="B185" s="44">
        <v>4254</v>
      </c>
      <c r="C185" s="36">
        <v>4394</v>
      </c>
      <c r="D185" s="37">
        <f t="shared" si="18"/>
        <v>140</v>
      </c>
      <c r="E185" s="38">
        <f t="shared" si="19"/>
        <v>218900</v>
      </c>
      <c r="F185" s="38">
        <f t="shared" si="20"/>
        <v>241000</v>
      </c>
      <c r="G185" s="44">
        <v>234</v>
      </c>
      <c r="H185" s="39">
        <v>280</v>
      </c>
      <c r="I185" s="40">
        <f t="shared" si="21"/>
        <v>46</v>
      </c>
      <c r="J185" s="40">
        <f t="shared" si="22"/>
        <v>23</v>
      </c>
      <c r="K185" s="40">
        <f t="shared" si="23"/>
        <v>23</v>
      </c>
      <c r="L185" s="40">
        <f t="shared" si="24"/>
        <v>0</v>
      </c>
      <c r="M185" s="41">
        <f t="shared" si="25"/>
        <v>138000</v>
      </c>
      <c r="N185" s="38">
        <f t="shared" si="26"/>
        <v>379000</v>
      </c>
    </row>
    <row r="186" spans="1:14" ht="15.75" customHeight="1" x14ac:dyDescent="0.3">
      <c r="A186" s="14">
        <v>807</v>
      </c>
      <c r="B186" s="35">
        <v>6734</v>
      </c>
      <c r="C186" s="36">
        <v>6863</v>
      </c>
      <c r="D186" s="37">
        <f t="shared" si="18"/>
        <v>129</v>
      </c>
      <c r="E186" s="38">
        <f t="shared" si="19"/>
        <v>201300</v>
      </c>
      <c r="F186" s="38">
        <f t="shared" si="20"/>
        <v>221000</v>
      </c>
      <c r="G186" s="35">
        <v>2005</v>
      </c>
      <c r="H186" s="39">
        <v>2057</v>
      </c>
      <c r="I186" s="40">
        <f t="shared" si="21"/>
        <v>52</v>
      </c>
      <c r="J186" s="40">
        <f t="shared" si="22"/>
        <v>26</v>
      </c>
      <c r="K186" s="40">
        <f t="shared" si="23"/>
        <v>26</v>
      </c>
      <c r="L186" s="40">
        <f t="shared" si="24"/>
        <v>0</v>
      </c>
      <c r="M186" s="41">
        <f t="shared" si="25"/>
        <v>156000</v>
      </c>
      <c r="N186" s="38">
        <f t="shared" si="26"/>
        <v>377000</v>
      </c>
    </row>
    <row r="187" spans="1:14" ht="15.75" customHeight="1" x14ac:dyDescent="0.3">
      <c r="A187" s="14">
        <v>808</v>
      </c>
      <c r="B187" s="35">
        <v>4384</v>
      </c>
      <c r="C187" s="36">
        <v>4449</v>
      </c>
      <c r="D187" s="37">
        <f t="shared" si="18"/>
        <v>65</v>
      </c>
      <c r="E187" s="38">
        <f t="shared" si="19"/>
        <v>100685</v>
      </c>
      <c r="F187" s="38">
        <f t="shared" si="20"/>
        <v>111000</v>
      </c>
      <c r="G187" s="35">
        <v>2005</v>
      </c>
      <c r="H187" s="39">
        <v>2057</v>
      </c>
      <c r="I187" s="40">
        <f t="shared" si="21"/>
        <v>52</v>
      </c>
      <c r="J187" s="40">
        <f t="shared" si="22"/>
        <v>26</v>
      </c>
      <c r="K187" s="40">
        <f t="shared" si="23"/>
        <v>26</v>
      </c>
      <c r="L187" s="40">
        <f t="shared" si="24"/>
        <v>0</v>
      </c>
      <c r="M187" s="41">
        <f t="shared" si="25"/>
        <v>156000</v>
      </c>
      <c r="N187" s="38">
        <f t="shared" si="26"/>
        <v>267000</v>
      </c>
    </row>
    <row r="188" spans="1:14" s="26" customFormat="1" ht="15.75" customHeight="1" x14ac:dyDescent="0.3">
      <c r="A188" s="16">
        <v>809</v>
      </c>
      <c r="B188" s="44">
        <v>4858</v>
      </c>
      <c r="C188" s="45">
        <v>4998</v>
      </c>
      <c r="D188" s="46">
        <f t="shared" si="18"/>
        <v>140</v>
      </c>
      <c r="E188" s="47">
        <f t="shared" si="19"/>
        <v>218900</v>
      </c>
      <c r="F188" s="47">
        <f t="shared" si="20"/>
        <v>241000</v>
      </c>
      <c r="G188" s="44">
        <v>1765</v>
      </c>
      <c r="H188" s="48">
        <v>1806</v>
      </c>
      <c r="I188" s="49">
        <f t="shared" si="21"/>
        <v>41</v>
      </c>
      <c r="J188" s="49">
        <f t="shared" si="22"/>
        <v>20.5</v>
      </c>
      <c r="K188" s="49">
        <f t="shared" si="23"/>
        <v>20.5</v>
      </c>
      <c r="L188" s="49">
        <f t="shared" si="24"/>
        <v>0</v>
      </c>
      <c r="M188" s="50">
        <f t="shared" si="25"/>
        <v>123000</v>
      </c>
      <c r="N188" s="47">
        <f t="shared" si="26"/>
        <v>364000</v>
      </c>
    </row>
    <row r="189" spans="1:14" s="26" customFormat="1" ht="15.75" customHeight="1" x14ac:dyDescent="0.3">
      <c r="A189" s="16">
        <v>810</v>
      </c>
      <c r="B189" s="44">
        <v>4389</v>
      </c>
      <c r="C189" s="45">
        <v>4560</v>
      </c>
      <c r="D189" s="46">
        <f t="shared" si="18"/>
        <v>171</v>
      </c>
      <c r="E189" s="47">
        <f t="shared" si="19"/>
        <v>268500</v>
      </c>
      <c r="F189" s="47">
        <f t="shared" si="20"/>
        <v>295000</v>
      </c>
      <c r="G189" s="44">
        <v>1765</v>
      </c>
      <c r="H189" s="48">
        <v>1806</v>
      </c>
      <c r="I189" s="49">
        <f t="shared" si="21"/>
        <v>41</v>
      </c>
      <c r="J189" s="49">
        <f t="shared" si="22"/>
        <v>20.5</v>
      </c>
      <c r="K189" s="49">
        <f t="shared" si="23"/>
        <v>20.5</v>
      </c>
      <c r="L189" s="49">
        <f t="shared" si="24"/>
        <v>0</v>
      </c>
      <c r="M189" s="50">
        <f t="shared" si="25"/>
        <v>123000</v>
      </c>
      <c r="N189" s="47">
        <f t="shared" si="26"/>
        <v>418000</v>
      </c>
    </row>
    <row r="190" spans="1:14" ht="15.75" customHeight="1" x14ac:dyDescent="0.3">
      <c r="A190" s="14">
        <v>811</v>
      </c>
      <c r="B190" s="35">
        <v>3392</v>
      </c>
      <c r="C190" s="36">
        <v>3458</v>
      </c>
      <c r="D190" s="37">
        <f t="shared" si="18"/>
        <v>66</v>
      </c>
      <c r="E190" s="38">
        <f t="shared" si="19"/>
        <v>102234</v>
      </c>
      <c r="F190" s="38">
        <f t="shared" si="20"/>
        <v>112000</v>
      </c>
      <c r="G190" s="35">
        <v>1923</v>
      </c>
      <c r="H190" s="39">
        <v>1967</v>
      </c>
      <c r="I190" s="40">
        <f t="shared" si="21"/>
        <v>44</v>
      </c>
      <c r="J190" s="40">
        <f t="shared" si="22"/>
        <v>22</v>
      </c>
      <c r="K190" s="40">
        <f t="shared" si="23"/>
        <v>22</v>
      </c>
      <c r="L190" s="40">
        <f t="shared" si="24"/>
        <v>0</v>
      </c>
      <c r="M190" s="41">
        <f t="shared" si="25"/>
        <v>132000</v>
      </c>
      <c r="N190" s="38">
        <f t="shared" si="26"/>
        <v>244000</v>
      </c>
    </row>
    <row r="191" spans="1:14" ht="15.75" customHeight="1" x14ac:dyDescent="0.3">
      <c r="A191" s="14">
        <v>812</v>
      </c>
      <c r="B191" s="35">
        <v>1991</v>
      </c>
      <c r="C191" s="36">
        <v>2116</v>
      </c>
      <c r="D191" s="37">
        <f t="shared" si="18"/>
        <v>125</v>
      </c>
      <c r="E191" s="38">
        <f t="shared" si="19"/>
        <v>194900</v>
      </c>
      <c r="F191" s="38">
        <f t="shared" si="20"/>
        <v>214000</v>
      </c>
      <c r="G191" s="35">
        <v>1923</v>
      </c>
      <c r="H191" s="39">
        <v>1967</v>
      </c>
      <c r="I191" s="40">
        <f t="shared" si="21"/>
        <v>44</v>
      </c>
      <c r="J191" s="40">
        <f t="shared" si="22"/>
        <v>22</v>
      </c>
      <c r="K191" s="40">
        <f t="shared" si="23"/>
        <v>22</v>
      </c>
      <c r="L191" s="40">
        <f t="shared" si="24"/>
        <v>0</v>
      </c>
      <c r="M191" s="41">
        <f t="shared" si="25"/>
        <v>132000</v>
      </c>
      <c r="N191" s="38">
        <f t="shared" si="26"/>
        <v>346000</v>
      </c>
    </row>
    <row r="192" spans="1:14" ht="15.75" customHeight="1" x14ac:dyDescent="0.3">
      <c r="A192" s="14">
        <v>813</v>
      </c>
      <c r="B192" s="53">
        <v>4884</v>
      </c>
      <c r="C192" s="36">
        <v>4967</v>
      </c>
      <c r="D192" s="37">
        <f t="shared" si="18"/>
        <v>83</v>
      </c>
      <c r="E192" s="38">
        <f t="shared" si="19"/>
        <v>128567</v>
      </c>
      <c r="F192" s="38">
        <f t="shared" si="20"/>
        <v>141000</v>
      </c>
      <c r="G192" s="53">
        <v>1564</v>
      </c>
      <c r="H192" s="39">
        <v>1602</v>
      </c>
      <c r="I192" s="40">
        <f t="shared" si="21"/>
        <v>38</v>
      </c>
      <c r="J192" s="40">
        <f t="shared" si="22"/>
        <v>19</v>
      </c>
      <c r="K192" s="40">
        <f t="shared" si="23"/>
        <v>19</v>
      </c>
      <c r="L192" s="40">
        <f t="shared" si="24"/>
        <v>0</v>
      </c>
      <c r="M192" s="41">
        <f t="shared" si="25"/>
        <v>114000</v>
      </c>
      <c r="N192" s="38">
        <f t="shared" si="26"/>
        <v>255000</v>
      </c>
    </row>
    <row r="193" spans="1:14" ht="15.75" customHeight="1" x14ac:dyDescent="0.3">
      <c r="A193" s="14">
        <v>814</v>
      </c>
      <c r="B193" s="53">
        <v>5284</v>
      </c>
      <c r="C193" s="36">
        <v>5370</v>
      </c>
      <c r="D193" s="37">
        <f t="shared" si="18"/>
        <v>86</v>
      </c>
      <c r="E193" s="38">
        <f t="shared" si="19"/>
        <v>133214</v>
      </c>
      <c r="F193" s="38">
        <f t="shared" si="20"/>
        <v>147000</v>
      </c>
      <c r="G193" s="53">
        <v>1564</v>
      </c>
      <c r="H193" s="39">
        <v>1602</v>
      </c>
      <c r="I193" s="40">
        <f t="shared" si="21"/>
        <v>38</v>
      </c>
      <c r="J193" s="40">
        <f t="shared" si="22"/>
        <v>19</v>
      </c>
      <c r="K193" s="40">
        <f t="shared" si="23"/>
        <v>19</v>
      </c>
      <c r="L193" s="40">
        <f t="shared" si="24"/>
        <v>0</v>
      </c>
      <c r="M193" s="41">
        <f t="shared" si="25"/>
        <v>114000</v>
      </c>
      <c r="N193" s="38">
        <f t="shared" si="26"/>
        <v>261000</v>
      </c>
    </row>
    <row r="194" spans="1:14" ht="15.75" customHeight="1" x14ac:dyDescent="0.3">
      <c r="A194" s="14">
        <v>816</v>
      </c>
      <c r="B194" s="35">
        <v>3372</v>
      </c>
      <c r="C194" s="36">
        <v>3499</v>
      </c>
      <c r="D194" s="37">
        <f t="shared" si="18"/>
        <v>127</v>
      </c>
      <c r="E194" s="38">
        <f t="shared" si="19"/>
        <v>198100</v>
      </c>
      <c r="F194" s="38">
        <f t="shared" si="20"/>
        <v>218000</v>
      </c>
      <c r="G194" s="35">
        <v>1295</v>
      </c>
      <c r="H194" s="39">
        <v>1340</v>
      </c>
      <c r="I194" s="40">
        <f t="shared" si="21"/>
        <v>45</v>
      </c>
      <c r="J194" s="40">
        <f t="shared" si="22"/>
        <v>22.5</v>
      </c>
      <c r="K194" s="40">
        <f t="shared" si="23"/>
        <v>22.5</v>
      </c>
      <c r="L194" s="40">
        <f t="shared" si="24"/>
        <v>0</v>
      </c>
      <c r="M194" s="41">
        <f t="shared" si="25"/>
        <v>135000</v>
      </c>
      <c r="N194" s="38">
        <f t="shared" si="26"/>
        <v>353000</v>
      </c>
    </row>
    <row r="195" spans="1:14" ht="15.75" customHeight="1" x14ac:dyDescent="0.3">
      <c r="A195" s="14">
        <v>817</v>
      </c>
      <c r="B195" s="35">
        <v>5601</v>
      </c>
      <c r="C195" s="36">
        <v>5706</v>
      </c>
      <c r="D195" s="37">
        <f t="shared" si="18"/>
        <v>105</v>
      </c>
      <c r="E195" s="38">
        <f t="shared" si="19"/>
        <v>162900</v>
      </c>
      <c r="F195" s="38">
        <f t="shared" si="20"/>
        <v>179000</v>
      </c>
      <c r="G195" s="35">
        <v>1295</v>
      </c>
      <c r="H195" s="39">
        <v>1340</v>
      </c>
      <c r="I195" s="40">
        <f t="shared" si="21"/>
        <v>45</v>
      </c>
      <c r="J195" s="40">
        <f t="shared" si="22"/>
        <v>22.5</v>
      </c>
      <c r="K195" s="40">
        <f t="shared" si="23"/>
        <v>22.5</v>
      </c>
      <c r="L195" s="40">
        <f t="shared" si="24"/>
        <v>0</v>
      </c>
      <c r="M195" s="41">
        <f t="shared" si="25"/>
        <v>135000</v>
      </c>
      <c r="N195" s="38">
        <f t="shared" si="26"/>
        <v>314000</v>
      </c>
    </row>
    <row r="196" spans="1:14" ht="15.75" customHeight="1" x14ac:dyDescent="0.3">
      <c r="A196" s="14">
        <v>818</v>
      </c>
      <c r="B196" s="35">
        <v>5824</v>
      </c>
      <c r="C196" s="36">
        <v>5979</v>
      </c>
      <c r="D196" s="37">
        <f t="shared" si="18"/>
        <v>155</v>
      </c>
      <c r="E196" s="38">
        <f t="shared" si="19"/>
        <v>242900</v>
      </c>
      <c r="F196" s="38">
        <f t="shared" si="20"/>
        <v>267000</v>
      </c>
      <c r="G196" s="44">
        <v>1967</v>
      </c>
      <c r="H196" s="39">
        <v>2024</v>
      </c>
      <c r="I196" s="40">
        <f t="shared" si="21"/>
        <v>57</v>
      </c>
      <c r="J196" s="40">
        <f t="shared" si="22"/>
        <v>28.5</v>
      </c>
      <c r="K196" s="40">
        <f t="shared" si="23"/>
        <v>28.5</v>
      </c>
      <c r="L196" s="40">
        <f t="shared" si="24"/>
        <v>0</v>
      </c>
      <c r="M196" s="41">
        <f t="shared" si="25"/>
        <v>171000</v>
      </c>
      <c r="N196" s="38">
        <f t="shared" si="26"/>
        <v>438000</v>
      </c>
    </row>
    <row r="197" spans="1:14" ht="15.75" customHeight="1" x14ac:dyDescent="0.3">
      <c r="A197" s="14">
        <v>819</v>
      </c>
      <c r="B197" s="35">
        <v>5772</v>
      </c>
      <c r="C197" s="36">
        <v>5887</v>
      </c>
      <c r="D197" s="37">
        <f t="shared" si="18"/>
        <v>115</v>
      </c>
      <c r="E197" s="38">
        <f t="shared" si="19"/>
        <v>178900</v>
      </c>
      <c r="F197" s="38">
        <f t="shared" si="20"/>
        <v>197000</v>
      </c>
      <c r="G197" s="44">
        <v>1967</v>
      </c>
      <c r="H197" s="39">
        <v>2024</v>
      </c>
      <c r="I197" s="40">
        <f t="shared" si="21"/>
        <v>57</v>
      </c>
      <c r="J197" s="40">
        <f t="shared" si="22"/>
        <v>28.5</v>
      </c>
      <c r="K197" s="40">
        <f t="shared" si="23"/>
        <v>28.5</v>
      </c>
      <c r="L197" s="40">
        <f t="shared" si="24"/>
        <v>0</v>
      </c>
      <c r="M197" s="41">
        <f t="shared" si="25"/>
        <v>171000</v>
      </c>
      <c r="N197" s="38">
        <f t="shared" si="26"/>
        <v>368000</v>
      </c>
    </row>
    <row r="198" spans="1:14" ht="15.75" customHeight="1" x14ac:dyDescent="0.3">
      <c r="A198" s="14">
        <v>821</v>
      </c>
      <c r="B198" s="35">
        <v>5053</v>
      </c>
      <c r="C198" s="36">
        <v>5214</v>
      </c>
      <c r="D198" s="37">
        <f t="shared" si="18"/>
        <v>161</v>
      </c>
      <c r="E198" s="38">
        <f t="shared" si="19"/>
        <v>252500</v>
      </c>
      <c r="F198" s="38">
        <f t="shared" si="20"/>
        <v>278000</v>
      </c>
      <c r="G198" s="35">
        <v>2085</v>
      </c>
      <c r="H198" s="39">
        <v>2141</v>
      </c>
      <c r="I198" s="40">
        <f t="shared" si="21"/>
        <v>56</v>
      </c>
      <c r="J198" s="40">
        <f t="shared" si="22"/>
        <v>28</v>
      </c>
      <c r="K198" s="40">
        <f t="shared" si="23"/>
        <v>28</v>
      </c>
      <c r="L198" s="40">
        <f t="shared" si="24"/>
        <v>0</v>
      </c>
      <c r="M198" s="41">
        <f t="shared" si="25"/>
        <v>168000</v>
      </c>
      <c r="N198" s="38">
        <f t="shared" si="26"/>
        <v>446000</v>
      </c>
    </row>
    <row r="199" spans="1:14" ht="15.75" customHeight="1" x14ac:dyDescent="0.3">
      <c r="A199" s="14">
        <v>822</v>
      </c>
      <c r="B199" s="35">
        <v>2869</v>
      </c>
      <c r="C199" s="36">
        <v>2948</v>
      </c>
      <c r="D199" s="37">
        <f t="shared" si="18"/>
        <v>79</v>
      </c>
      <c r="E199" s="38">
        <f t="shared" si="19"/>
        <v>122371</v>
      </c>
      <c r="F199" s="38">
        <f t="shared" si="20"/>
        <v>135000</v>
      </c>
      <c r="G199" s="35">
        <v>2085</v>
      </c>
      <c r="H199" s="39">
        <v>2141</v>
      </c>
      <c r="I199" s="40">
        <f t="shared" si="21"/>
        <v>56</v>
      </c>
      <c r="J199" s="40">
        <f t="shared" si="22"/>
        <v>28</v>
      </c>
      <c r="K199" s="40">
        <f t="shared" si="23"/>
        <v>28</v>
      </c>
      <c r="L199" s="40">
        <f t="shared" si="24"/>
        <v>0</v>
      </c>
      <c r="M199" s="41">
        <f t="shared" si="25"/>
        <v>168000</v>
      </c>
      <c r="N199" s="38">
        <f t="shared" si="26"/>
        <v>303000</v>
      </c>
    </row>
    <row r="200" spans="1:14" ht="15.75" customHeight="1" x14ac:dyDescent="0.3">
      <c r="A200" s="18">
        <v>823</v>
      </c>
      <c r="B200" s="35">
        <v>4215</v>
      </c>
      <c r="C200" s="36">
        <v>4325</v>
      </c>
      <c r="D200" s="37">
        <f t="shared" si="18"/>
        <v>110</v>
      </c>
      <c r="E200" s="38">
        <f t="shared" si="19"/>
        <v>170900</v>
      </c>
      <c r="F200" s="38">
        <f t="shared" si="20"/>
        <v>188000</v>
      </c>
      <c r="G200" s="35">
        <v>2194</v>
      </c>
      <c r="H200" s="39">
        <v>2242</v>
      </c>
      <c r="I200" s="40">
        <f t="shared" si="21"/>
        <v>48</v>
      </c>
      <c r="J200" s="40">
        <f t="shared" si="22"/>
        <v>24</v>
      </c>
      <c r="K200" s="40">
        <f t="shared" si="23"/>
        <v>24</v>
      </c>
      <c r="L200" s="40">
        <f t="shared" si="24"/>
        <v>0</v>
      </c>
      <c r="M200" s="41">
        <f t="shared" si="25"/>
        <v>144000</v>
      </c>
      <c r="N200" s="38">
        <f t="shared" si="26"/>
        <v>332000</v>
      </c>
    </row>
    <row r="201" spans="1:14" ht="15.75" customHeight="1" x14ac:dyDescent="0.3">
      <c r="A201" s="18">
        <v>824</v>
      </c>
      <c r="B201" s="35">
        <v>2698</v>
      </c>
      <c r="C201" s="36">
        <v>2758</v>
      </c>
      <c r="D201" s="37">
        <f t="shared" si="18"/>
        <v>60</v>
      </c>
      <c r="E201" s="38">
        <f t="shared" si="19"/>
        <v>92940</v>
      </c>
      <c r="F201" s="38">
        <f t="shared" si="20"/>
        <v>102000</v>
      </c>
      <c r="G201" s="35">
        <v>2194</v>
      </c>
      <c r="H201" s="39">
        <v>2242</v>
      </c>
      <c r="I201" s="40">
        <f t="shared" si="21"/>
        <v>48</v>
      </c>
      <c r="J201" s="40">
        <f t="shared" si="22"/>
        <v>24</v>
      </c>
      <c r="K201" s="40">
        <f t="shared" si="23"/>
        <v>24</v>
      </c>
      <c r="L201" s="40">
        <f t="shared" si="24"/>
        <v>0</v>
      </c>
      <c r="M201" s="41">
        <f t="shared" si="25"/>
        <v>144000</v>
      </c>
      <c r="N201" s="38">
        <f t="shared" si="26"/>
        <v>246000</v>
      </c>
    </row>
    <row r="202" spans="1:14" ht="15.75" customHeight="1" x14ac:dyDescent="0.3">
      <c r="A202" s="14">
        <v>826</v>
      </c>
      <c r="B202" s="35">
        <v>5179</v>
      </c>
      <c r="C202" s="36">
        <v>5352</v>
      </c>
      <c r="D202" s="37">
        <f t="shared" si="18"/>
        <v>173</v>
      </c>
      <c r="E202" s="38">
        <f t="shared" si="19"/>
        <v>271700</v>
      </c>
      <c r="F202" s="38">
        <f t="shared" si="20"/>
        <v>299000</v>
      </c>
      <c r="G202" s="35">
        <v>1570</v>
      </c>
      <c r="H202" s="39">
        <v>1621</v>
      </c>
      <c r="I202" s="40">
        <f t="shared" si="21"/>
        <v>51</v>
      </c>
      <c r="J202" s="40">
        <f t="shared" si="22"/>
        <v>25.5</v>
      </c>
      <c r="K202" s="40">
        <f t="shared" si="23"/>
        <v>25.5</v>
      </c>
      <c r="L202" s="40">
        <f t="shared" si="24"/>
        <v>0</v>
      </c>
      <c r="M202" s="41">
        <f t="shared" si="25"/>
        <v>153000</v>
      </c>
      <c r="N202" s="38">
        <f t="shared" si="26"/>
        <v>452000</v>
      </c>
    </row>
    <row r="203" spans="1:14" ht="15.75" customHeight="1" x14ac:dyDescent="0.3">
      <c r="A203" s="14">
        <v>827</v>
      </c>
      <c r="B203" s="35">
        <v>5073</v>
      </c>
      <c r="C203" s="36">
        <v>5208</v>
      </c>
      <c r="D203" s="37">
        <f t="shared" si="18"/>
        <v>135</v>
      </c>
      <c r="E203" s="38">
        <f t="shared" si="19"/>
        <v>210900</v>
      </c>
      <c r="F203" s="38">
        <f t="shared" si="20"/>
        <v>232000</v>
      </c>
      <c r="G203" s="35">
        <v>1570</v>
      </c>
      <c r="H203" s="39">
        <v>1621</v>
      </c>
      <c r="I203" s="40">
        <f t="shared" si="21"/>
        <v>51</v>
      </c>
      <c r="J203" s="40">
        <f t="shared" si="22"/>
        <v>25.5</v>
      </c>
      <c r="K203" s="40">
        <f t="shared" si="23"/>
        <v>25.5</v>
      </c>
      <c r="L203" s="40">
        <f t="shared" si="24"/>
        <v>0</v>
      </c>
      <c r="M203" s="41">
        <f t="shared" si="25"/>
        <v>153000</v>
      </c>
      <c r="N203" s="38">
        <f t="shared" si="26"/>
        <v>385000</v>
      </c>
    </row>
    <row r="204" spans="1:14" ht="15.75" customHeight="1" x14ac:dyDescent="0.3">
      <c r="A204" s="14">
        <v>901</v>
      </c>
      <c r="B204" s="35">
        <v>6866</v>
      </c>
      <c r="C204" s="36">
        <v>7022</v>
      </c>
      <c r="D204" s="37">
        <f t="shared" si="18"/>
        <v>156</v>
      </c>
      <c r="E204" s="38">
        <f t="shared" si="19"/>
        <v>244500</v>
      </c>
      <c r="F204" s="38">
        <f t="shared" si="20"/>
        <v>269000</v>
      </c>
      <c r="G204" s="35">
        <v>2329</v>
      </c>
      <c r="H204" s="39">
        <v>2376</v>
      </c>
      <c r="I204" s="40">
        <f t="shared" si="21"/>
        <v>47</v>
      </c>
      <c r="J204" s="40">
        <f t="shared" si="22"/>
        <v>23.5</v>
      </c>
      <c r="K204" s="40">
        <f t="shared" si="23"/>
        <v>23.5</v>
      </c>
      <c r="L204" s="40">
        <f t="shared" si="24"/>
        <v>0</v>
      </c>
      <c r="M204" s="41">
        <f t="shared" si="25"/>
        <v>141000</v>
      </c>
      <c r="N204" s="38">
        <f t="shared" si="26"/>
        <v>410000</v>
      </c>
    </row>
    <row r="205" spans="1:14" ht="15.75" customHeight="1" x14ac:dyDescent="0.3">
      <c r="A205" s="14">
        <v>902</v>
      </c>
      <c r="B205" s="35">
        <v>5247</v>
      </c>
      <c r="C205" s="36">
        <v>5352</v>
      </c>
      <c r="D205" s="37">
        <f t="shared" si="18"/>
        <v>105</v>
      </c>
      <c r="E205" s="38">
        <f t="shared" si="19"/>
        <v>162900</v>
      </c>
      <c r="F205" s="38">
        <f t="shared" si="20"/>
        <v>179000</v>
      </c>
      <c r="G205" s="35">
        <v>2329</v>
      </c>
      <c r="H205" s="39">
        <v>2376</v>
      </c>
      <c r="I205" s="40">
        <f t="shared" si="21"/>
        <v>47</v>
      </c>
      <c r="J205" s="40">
        <f t="shared" si="22"/>
        <v>23.5</v>
      </c>
      <c r="K205" s="40">
        <f t="shared" si="23"/>
        <v>23.5</v>
      </c>
      <c r="L205" s="40">
        <f t="shared" si="24"/>
        <v>0</v>
      </c>
      <c r="M205" s="41">
        <f t="shared" si="25"/>
        <v>141000</v>
      </c>
      <c r="N205" s="38">
        <f t="shared" si="26"/>
        <v>320000</v>
      </c>
    </row>
    <row r="206" spans="1:14" ht="15.75" customHeight="1" x14ac:dyDescent="0.3">
      <c r="A206" s="14">
        <v>903</v>
      </c>
      <c r="B206" s="35">
        <v>5284</v>
      </c>
      <c r="C206" s="36">
        <v>5415</v>
      </c>
      <c r="D206" s="37">
        <f t="shared" si="18"/>
        <v>131</v>
      </c>
      <c r="E206" s="38">
        <f t="shared" si="19"/>
        <v>204500</v>
      </c>
      <c r="F206" s="38">
        <f t="shared" si="20"/>
        <v>225000</v>
      </c>
      <c r="G206" s="35">
        <v>1844</v>
      </c>
      <c r="H206" s="39">
        <v>1882</v>
      </c>
      <c r="I206" s="40">
        <f t="shared" si="21"/>
        <v>38</v>
      </c>
      <c r="J206" s="40">
        <f t="shared" si="22"/>
        <v>19</v>
      </c>
      <c r="K206" s="40">
        <f t="shared" si="23"/>
        <v>19</v>
      </c>
      <c r="L206" s="40">
        <f t="shared" si="24"/>
        <v>0</v>
      </c>
      <c r="M206" s="41">
        <f t="shared" si="25"/>
        <v>114000</v>
      </c>
      <c r="N206" s="38">
        <f t="shared" si="26"/>
        <v>339000</v>
      </c>
    </row>
    <row r="207" spans="1:14" ht="15.75" customHeight="1" x14ac:dyDescent="0.3">
      <c r="A207" s="14">
        <v>904</v>
      </c>
      <c r="B207" s="35">
        <v>4627</v>
      </c>
      <c r="C207" s="36">
        <v>4731</v>
      </c>
      <c r="D207" s="37">
        <f t="shared" si="18"/>
        <v>104</v>
      </c>
      <c r="E207" s="38">
        <f t="shared" si="19"/>
        <v>161300</v>
      </c>
      <c r="F207" s="38">
        <f t="shared" si="20"/>
        <v>177000</v>
      </c>
      <c r="G207" s="35">
        <v>1844</v>
      </c>
      <c r="H207" s="39">
        <v>1882</v>
      </c>
      <c r="I207" s="40">
        <f t="shared" si="21"/>
        <v>38</v>
      </c>
      <c r="J207" s="40">
        <f t="shared" si="22"/>
        <v>19</v>
      </c>
      <c r="K207" s="40">
        <f t="shared" si="23"/>
        <v>19</v>
      </c>
      <c r="L207" s="40">
        <f t="shared" si="24"/>
        <v>0</v>
      </c>
      <c r="M207" s="41">
        <f t="shared" si="25"/>
        <v>114000</v>
      </c>
      <c r="N207" s="38">
        <f t="shared" si="26"/>
        <v>291000</v>
      </c>
    </row>
    <row r="208" spans="1:14" ht="15.75" customHeight="1" x14ac:dyDescent="0.3">
      <c r="A208" s="14">
        <v>905</v>
      </c>
      <c r="B208" s="35">
        <v>4184</v>
      </c>
      <c r="C208" s="36">
        <v>4289</v>
      </c>
      <c r="D208" s="37">
        <f t="shared" ref="D208:D245" si="27">C208-B208</f>
        <v>105</v>
      </c>
      <c r="E208" s="38">
        <f t="shared" ref="E208:E245" si="28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162900</v>
      </c>
      <c r="F208" s="38">
        <f t="shared" ref="F208:F245" si="29">ROUND($E208*0.1+$E208,-3)</f>
        <v>179000</v>
      </c>
      <c r="G208" s="35">
        <v>1672</v>
      </c>
      <c r="H208" s="39">
        <v>1715</v>
      </c>
      <c r="I208" s="40">
        <f t="shared" ref="I208:I245" si="30">H208-G208</f>
        <v>43</v>
      </c>
      <c r="J208" s="40">
        <f t="shared" ref="J208:J227" si="31">(I208/2)</f>
        <v>21.5</v>
      </c>
      <c r="K208" s="40">
        <f t="shared" ref="K208:K245" si="32">IF($J208&lt;32,$J208,32)</f>
        <v>21.5</v>
      </c>
      <c r="L208" s="40">
        <f t="shared" ref="L208:L227" si="33">IF($J208&gt;32,$J208-32,0)</f>
        <v>0</v>
      </c>
      <c r="M208" s="41">
        <f t="shared" ref="M208:M227" si="34">ROUND(IF($J208&lt;32,$K208*6000,($K208*6000+$L208*13000)),-3)</f>
        <v>129000</v>
      </c>
      <c r="N208" s="38">
        <f t="shared" ref="N208:N227" si="35">F208+M208</f>
        <v>308000</v>
      </c>
    </row>
    <row r="209" spans="1:14" ht="15.75" customHeight="1" x14ac:dyDescent="0.3">
      <c r="A209" s="14">
        <v>906</v>
      </c>
      <c r="B209" s="35">
        <v>3475</v>
      </c>
      <c r="C209" s="36">
        <v>3532</v>
      </c>
      <c r="D209" s="37">
        <f t="shared" si="27"/>
        <v>57</v>
      </c>
      <c r="E209" s="38">
        <f t="shared" si="28"/>
        <v>88293</v>
      </c>
      <c r="F209" s="38">
        <f t="shared" si="29"/>
        <v>97000</v>
      </c>
      <c r="G209" s="35">
        <v>1672</v>
      </c>
      <c r="H209" s="39">
        <v>1715</v>
      </c>
      <c r="I209" s="40">
        <f t="shared" si="30"/>
        <v>43</v>
      </c>
      <c r="J209" s="40">
        <f t="shared" si="31"/>
        <v>21.5</v>
      </c>
      <c r="K209" s="40">
        <f t="shared" si="32"/>
        <v>21.5</v>
      </c>
      <c r="L209" s="40">
        <f t="shared" si="33"/>
        <v>0</v>
      </c>
      <c r="M209" s="41">
        <f t="shared" si="34"/>
        <v>129000</v>
      </c>
      <c r="N209" s="38">
        <f t="shared" si="35"/>
        <v>226000</v>
      </c>
    </row>
    <row r="210" spans="1:14" ht="15.75" customHeight="1" x14ac:dyDescent="0.3">
      <c r="A210" s="14">
        <v>907</v>
      </c>
      <c r="B210" s="35">
        <v>5642</v>
      </c>
      <c r="C210" s="36">
        <v>5755</v>
      </c>
      <c r="D210" s="37">
        <f t="shared" si="27"/>
        <v>113</v>
      </c>
      <c r="E210" s="38">
        <f t="shared" si="28"/>
        <v>175700</v>
      </c>
      <c r="F210" s="38">
        <f t="shared" si="29"/>
        <v>193000</v>
      </c>
      <c r="G210" s="35">
        <v>1719</v>
      </c>
      <c r="H210" s="39">
        <v>1759</v>
      </c>
      <c r="I210" s="40">
        <f t="shared" si="30"/>
        <v>40</v>
      </c>
      <c r="J210" s="40">
        <f t="shared" si="31"/>
        <v>20</v>
      </c>
      <c r="K210" s="40">
        <f t="shared" si="32"/>
        <v>20</v>
      </c>
      <c r="L210" s="40">
        <f t="shared" si="33"/>
        <v>0</v>
      </c>
      <c r="M210" s="41">
        <f t="shared" si="34"/>
        <v>120000</v>
      </c>
      <c r="N210" s="38">
        <f t="shared" si="35"/>
        <v>313000</v>
      </c>
    </row>
    <row r="211" spans="1:14" ht="15.75" customHeight="1" x14ac:dyDescent="0.3">
      <c r="A211" s="14">
        <v>908</v>
      </c>
      <c r="B211" s="35">
        <v>6057</v>
      </c>
      <c r="C211" s="36">
        <v>6228</v>
      </c>
      <c r="D211" s="37">
        <f t="shared" si="27"/>
        <v>171</v>
      </c>
      <c r="E211" s="38">
        <f t="shared" si="28"/>
        <v>268500</v>
      </c>
      <c r="F211" s="38">
        <f t="shared" si="29"/>
        <v>295000</v>
      </c>
      <c r="G211" s="35">
        <v>1719</v>
      </c>
      <c r="H211" s="39">
        <v>1759</v>
      </c>
      <c r="I211" s="40">
        <f t="shared" si="30"/>
        <v>40</v>
      </c>
      <c r="J211" s="40">
        <f t="shared" si="31"/>
        <v>20</v>
      </c>
      <c r="K211" s="40">
        <f t="shared" si="32"/>
        <v>20</v>
      </c>
      <c r="L211" s="40">
        <f t="shared" si="33"/>
        <v>0</v>
      </c>
      <c r="M211" s="41">
        <f t="shared" si="34"/>
        <v>120000</v>
      </c>
      <c r="N211" s="38">
        <f t="shared" si="35"/>
        <v>415000</v>
      </c>
    </row>
    <row r="212" spans="1:14" ht="15.75" customHeight="1" x14ac:dyDescent="0.3">
      <c r="A212" s="14">
        <v>909</v>
      </c>
      <c r="B212" s="35">
        <v>4833</v>
      </c>
      <c r="C212" s="36">
        <v>4963</v>
      </c>
      <c r="D212" s="37">
        <f t="shared" si="27"/>
        <v>130</v>
      </c>
      <c r="E212" s="38">
        <f t="shared" si="28"/>
        <v>202900</v>
      </c>
      <c r="F212" s="38">
        <f t="shared" si="29"/>
        <v>223000</v>
      </c>
      <c r="G212" s="35">
        <v>1727</v>
      </c>
      <c r="H212" s="39">
        <v>1769</v>
      </c>
      <c r="I212" s="40">
        <f t="shared" si="30"/>
        <v>42</v>
      </c>
      <c r="J212" s="40">
        <f t="shared" si="31"/>
        <v>21</v>
      </c>
      <c r="K212" s="40">
        <f t="shared" si="32"/>
        <v>21</v>
      </c>
      <c r="L212" s="40">
        <f t="shared" si="33"/>
        <v>0</v>
      </c>
      <c r="M212" s="41">
        <f t="shared" si="34"/>
        <v>126000</v>
      </c>
      <c r="N212" s="38">
        <f t="shared" si="35"/>
        <v>349000</v>
      </c>
    </row>
    <row r="213" spans="1:14" ht="15.75" customHeight="1" x14ac:dyDescent="0.3">
      <c r="A213" s="14">
        <v>910</v>
      </c>
      <c r="B213" s="35">
        <v>4846</v>
      </c>
      <c r="C213" s="36">
        <v>4973</v>
      </c>
      <c r="D213" s="37">
        <f t="shared" si="27"/>
        <v>127</v>
      </c>
      <c r="E213" s="38">
        <f t="shared" si="28"/>
        <v>198100</v>
      </c>
      <c r="F213" s="38">
        <f t="shared" si="29"/>
        <v>218000</v>
      </c>
      <c r="G213" s="35">
        <v>1727</v>
      </c>
      <c r="H213" s="39">
        <v>1769</v>
      </c>
      <c r="I213" s="40">
        <f t="shared" si="30"/>
        <v>42</v>
      </c>
      <c r="J213" s="40">
        <f t="shared" si="31"/>
        <v>21</v>
      </c>
      <c r="K213" s="40">
        <f t="shared" si="32"/>
        <v>21</v>
      </c>
      <c r="L213" s="40">
        <f t="shared" si="33"/>
        <v>0</v>
      </c>
      <c r="M213" s="41">
        <f t="shared" si="34"/>
        <v>126000</v>
      </c>
      <c r="N213" s="38">
        <f t="shared" si="35"/>
        <v>344000</v>
      </c>
    </row>
    <row r="214" spans="1:14" ht="15.75" customHeight="1" x14ac:dyDescent="0.3">
      <c r="A214" s="14">
        <v>911</v>
      </c>
      <c r="B214" s="35">
        <v>4459</v>
      </c>
      <c r="C214" s="36">
        <v>4571</v>
      </c>
      <c r="D214" s="37">
        <f t="shared" si="27"/>
        <v>112</v>
      </c>
      <c r="E214" s="38">
        <f t="shared" si="28"/>
        <v>174100</v>
      </c>
      <c r="F214" s="38">
        <f t="shared" si="29"/>
        <v>192000</v>
      </c>
      <c r="G214" s="35">
        <v>1405</v>
      </c>
      <c r="H214" s="39">
        <v>1446</v>
      </c>
      <c r="I214" s="40">
        <f t="shared" si="30"/>
        <v>41</v>
      </c>
      <c r="J214" s="40">
        <f t="shared" si="31"/>
        <v>20.5</v>
      </c>
      <c r="K214" s="40">
        <f t="shared" si="32"/>
        <v>20.5</v>
      </c>
      <c r="L214" s="40">
        <f t="shared" si="33"/>
        <v>0</v>
      </c>
      <c r="M214" s="41">
        <f t="shared" si="34"/>
        <v>123000</v>
      </c>
      <c r="N214" s="38">
        <f t="shared" si="35"/>
        <v>315000</v>
      </c>
    </row>
    <row r="215" spans="1:14" ht="15.75" customHeight="1" x14ac:dyDescent="0.3">
      <c r="A215" s="14">
        <v>912</v>
      </c>
      <c r="B215" s="35">
        <v>4967</v>
      </c>
      <c r="C215" s="36">
        <v>5096</v>
      </c>
      <c r="D215" s="37">
        <f t="shared" si="27"/>
        <v>129</v>
      </c>
      <c r="E215" s="38">
        <f t="shared" si="28"/>
        <v>201300</v>
      </c>
      <c r="F215" s="38">
        <f t="shared" si="29"/>
        <v>221000</v>
      </c>
      <c r="G215" s="35">
        <v>1405</v>
      </c>
      <c r="H215" s="39">
        <v>1446</v>
      </c>
      <c r="I215" s="40">
        <f t="shared" si="30"/>
        <v>41</v>
      </c>
      <c r="J215" s="40">
        <f t="shared" si="31"/>
        <v>20.5</v>
      </c>
      <c r="K215" s="40">
        <f t="shared" si="32"/>
        <v>20.5</v>
      </c>
      <c r="L215" s="40">
        <f t="shared" si="33"/>
        <v>0</v>
      </c>
      <c r="M215" s="41">
        <f t="shared" si="34"/>
        <v>123000</v>
      </c>
      <c r="N215" s="38">
        <f t="shared" si="35"/>
        <v>344000</v>
      </c>
    </row>
    <row r="216" spans="1:14" ht="15.75" customHeight="1" x14ac:dyDescent="0.3">
      <c r="A216" s="14">
        <v>913</v>
      </c>
      <c r="B216" s="35">
        <v>5101</v>
      </c>
      <c r="C216" s="36">
        <v>5267</v>
      </c>
      <c r="D216" s="37">
        <f t="shared" si="27"/>
        <v>166</v>
      </c>
      <c r="E216" s="38">
        <f t="shared" si="28"/>
        <v>260500</v>
      </c>
      <c r="F216" s="38">
        <f t="shared" si="29"/>
        <v>287000</v>
      </c>
      <c r="G216" s="35">
        <v>1581</v>
      </c>
      <c r="H216" s="39">
        <v>1628</v>
      </c>
      <c r="I216" s="40">
        <f t="shared" si="30"/>
        <v>47</v>
      </c>
      <c r="J216" s="40">
        <f t="shared" si="31"/>
        <v>23.5</v>
      </c>
      <c r="K216" s="40">
        <f t="shared" si="32"/>
        <v>23.5</v>
      </c>
      <c r="L216" s="40">
        <f t="shared" si="33"/>
        <v>0</v>
      </c>
      <c r="M216" s="41">
        <f t="shared" si="34"/>
        <v>141000</v>
      </c>
      <c r="N216" s="38">
        <f t="shared" si="35"/>
        <v>428000</v>
      </c>
    </row>
    <row r="217" spans="1:14" ht="15.75" customHeight="1" x14ac:dyDescent="0.3">
      <c r="A217" s="14">
        <v>914</v>
      </c>
      <c r="B217" s="35">
        <v>3643</v>
      </c>
      <c r="C217" s="36">
        <v>3776</v>
      </c>
      <c r="D217" s="37">
        <f t="shared" si="27"/>
        <v>133</v>
      </c>
      <c r="E217" s="38">
        <f t="shared" si="28"/>
        <v>207700</v>
      </c>
      <c r="F217" s="38">
        <f t="shared" si="29"/>
        <v>228000</v>
      </c>
      <c r="G217" s="35">
        <v>1581</v>
      </c>
      <c r="H217" s="39">
        <v>1628</v>
      </c>
      <c r="I217" s="40">
        <f t="shared" si="30"/>
        <v>47</v>
      </c>
      <c r="J217" s="40">
        <f t="shared" si="31"/>
        <v>23.5</v>
      </c>
      <c r="K217" s="40">
        <f t="shared" si="32"/>
        <v>23.5</v>
      </c>
      <c r="L217" s="40">
        <f t="shared" si="33"/>
        <v>0</v>
      </c>
      <c r="M217" s="41">
        <f t="shared" si="34"/>
        <v>141000</v>
      </c>
      <c r="N217" s="38">
        <f t="shared" si="35"/>
        <v>369000</v>
      </c>
    </row>
    <row r="218" spans="1:14" ht="15.75" customHeight="1" x14ac:dyDescent="0.3">
      <c r="A218" s="14">
        <v>916</v>
      </c>
      <c r="B218" s="35">
        <v>4557</v>
      </c>
      <c r="C218" s="36">
        <v>4717</v>
      </c>
      <c r="D218" s="37">
        <f t="shared" si="27"/>
        <v>160</v>
      </c>
      <c r="E218" s="38">
        <f t="shared" si="28"/>
        <v>250900</v>
      </c>
      <c r="F218" s="38">
        <f t="shared" si="29"/>
        <v>276000</v>
      </c>
      <c r="G218" s="35">
        <v>1419</v>
      </c>
      <c r="H218" s="39">
        <v>1456</v>
      </c>
      <c r="I218" s="40">
        <f t="shared" si="30"/>
        <v>37</v>
      </c>
      <c r="J218" s="40">
        <f t="shared" si="31"/>
        <v>18.5</v>
      </c>
      <c r="K218" s="40">
        <f t="shared" si="32"/>
        <v>18.5</v>
      </c>
      <c r="L218" s="40">
        <f t="shared" si="33"/>
        <v>0</v>
      </c>
      <c r="M218" s="41">
        <f t="shared" si="34"/>
        <v>111000</v>
      </c>
      <c r="N218" s="38">
        <f t="shared" si="35"/>
        <v>387000</v>
      </c>
    </row>
    <row r="219" spans="1:14" ht="15.75" customHeight="1" x14ac:dyDescent="0.3">
      <c r="A219" s="14">
        <v>917</v>
      </c>
      <c r="B219" s="35">
        <v>4382</v>
      </c>
      <c r="C219" s="36">
        <v>4551</v>
      </c>
      <c r="D219" s="37">
        <f t="shared" si="27"/>
        <v>169</v>
      </c>
      <c r="E219" s="38">
        <f t="shared" si="28"/>
        <v>265300</v>
      </c>
      <c r="F219" s="38">
        <f t="shared" si="29"/>
        <v>292000</v>
      </c>
      <c r="G219" s="35">
        <v>1419</v>
      </c>
      <c r="H219" s="39">
        <v>1456</v>
      </c>
      <c r="I219" s="40">
        <f t="shared" si="30"/>
        <v>37</v>
      </c>
      <c r="J219" s="40">
        <f t="shared" si="31"/>
        <v>18.5</v>
      </c>
      <c r="K219" s="40">
        <f t="shared" si="32"/>
        <v>18.5</v>
      </c>
      <c r="L219" s="40">
        <f t="shared" si="33"/>
        <v>0</v>
      </c>
      <c r="M219" s="41">
        <f t="shared" si="34"/>
        <v>111000</v>
      </c>
      <c r="N219" s="38">
        <f t="shared" si="35"/>
        <v>403000</v>
      </c>
    </row>
    <row r="220" spans="1:14" ht="15.75" customHeight="1" x14ac:dyDescent="0.3">
      <c r="A220" s="14">
        <v>918</v>
      </c>
      <c r="B220" s="35">
        <v>5072</v>
      </c>
      <c r="C220" s="36">
        <v>5274</v>
      </c>
      <c r="D220" s="37">
        <f t="shared" si="27"/>
        <v>202</v>
      </c>
      <c r="E220" s="38">
        <f t="shared" si="28"/>
        <v>318616</v>
      </c>
      <c r="F220" s="38">
        <f t="shared" si="29"/>
        <v>350000</v>
      </c>
      <c r="G220" s="35">
        <v>2025</v>
      </c>
      <c r="H220" s="39">
        <v>2089</v>
      </c>
      <c r="I220" s="40">
        <f t="shared" si="30"/>
        <v>64</v>
      </c>
      <c r="J220" s="40">
        <f t="shared" si="31"/>
        <v>32</v>
      </c>
      <c r="K220" s="40">
        <f t="shared" si="32"/>
        <v>32</v>
      </c>
      <c r="L220" s="40">
        <f t="shared" si="33"/>
        <v>0</v>
      </c>
      <c r="M220" s="41">
        <f t="shared" si="34"/>
        <v>192000</v>
      </c>
      <c r="N220" s="38">
        <f t="shared" si="35"/>
        <v>542000</v>
      </c>
    </row>
    <row r="221" spans="1:14" ht="15.75" customHeight="1" x14ac:dyDescent="0.3">
      <c r="A221" s="14">
        <v>919</v>
      </c>
      <c r="B221" s="35">
        <v>3628</v>
      </c>
      <c r="C221" s="36">
        <v>3764</v>
      </c>
      <c r="D221" s="37">
        <f t="shared" si="27"/>
        <v>136</v>
      </c>
      <c r="E221" s="38">
        <f t="shared" si="28"/>
        <v>212500</v>
      </c>
      <c r="F221" s="38">
        <f t="shared" si="29"/>
        <v>234000</v>
      </c>
      <c r="G221" s="35">
        <v>2025</v>
      </c>
      <c r="H221" s="39">
        <v>2089</v>
      </c>
      <c r="I221" s="40">
        <f t="shared" si="30"/>
        <v>64</v>
      </c>
      <c r="J221" s="40">
        <f t="shared" si="31"/>
        <v>32</v>
      </c>
      <c r="K221" s="40">
        <f t="shared" si="32"/>
        <v>32</v>
      </c>
      <c r="L221" s="40">
        <f t="shared" si="33"/>
        <v>0</v>
      </c>
      <c r="M221" s="41">
        <f t="shared" si="34"/>
        <v>192000</v>
      </c>
      <c r="N221" s="38">
        <f t="shared" si="35"/>
        <v>426000</v>
      </c>
    </row>
    <row r="222" spans="1:14" ht="15.75" customHeight="1" x14ac:dyDescent="0.3">
      <c r="A222" s="14">
        <v>921</v>
      </c>
      <c r="B222" s="53">
        <v>3535</v>
      </c>
      <c r="C222" s="36">
        <v>3692</v>
      </c>
      <c r="D222" s="37">
        <f t="shared" si="27"/>
        <v>157</v>
      </c>
      <c r="E222" s="38">
        <f t="shared" si="28"/>
        <v>246100</v>
      </c>
      <c r="F222" s="38">
        <f t="shared" si="29"/>
        <v>271000</v>
      </c>
      <c r="G222" s="53">
        <v>1707</v>
      </c>
      <c r="H222" s="39">
        <v>1744</v>
      </c>
      <c r="I222" s="40">
        <f t="shared" si="30"/>
        <v>37</v>
      </c>
      <c r="J222" s="40">
        <f t="shared" si="31"/>
        <v>18.5</v>
      </c>
      <c r="K222" s="40">
        <f t="shared" si="32"/>
        <v>18.5</v>
      </c>
      <c r="L222" s="40">
        <f t="shared" si="33"/>
        <v>0</v>
      </c>
      <c r="M222" s="41">
        <f t="shared" si="34"/>
        <v>111000</v>
      </c>
      <c r="N222" s="38">
        <f t="shared" si="35"/>
        <v>382000</v>
      </c>
    </row>
    <row r="223" spans="1:14" ht="15.75" customHeight="1" x14ac:dyDescent="0.3">
      <c r="A223" s="14">
        <v>922</v>
      </c>
      <c r="B223" s="53">
        <v>4160</v>
      </c>
      <c r="C223" s="36">
        <v>4293</v>
      </c>
      <c r="D223" s="37">
        <f t="shared" si="27"/>
        <v>133</v>
      </c>
      <c r="E223" s="38">
        <f t="shared" si="28"/>
        <v>207700</v>
      </c>
      <c r="F223" s="38">
        <f t="shared" si="29"/>
        <v>228000</v>
      </c>
      <c r="G223" s="53">
        <v>1707</v>
      </c>
      <c r="H223" s="39">
        <v>1744</v>
      </c>
      <c r="I223" s="40">
        <f t="shared" si="30"/>
        <v>37</v>
      </c>
      <c r="J223" s="40">
        <f t="shared" si="31"/>
        <v>18.5</v>
      </c>
      <c r="K223" s="40">
        <f t="shared" si="32"/>
        <v>18.5</v>
      </c>
      <c r="L223" s="40">
        <f t="shared" si="33"/>
        <v>0</v>
      </c>
      <c r="M223" s="41">
        <f t="shared" si="34"/>
        <v>111000</v>
      </c>
      <c r="N223" s="38">
        <f t="shared" si="35"/>
        <v>339000</v>
      </c>
    </row>
    <row r="224" spans="1:14" ht="15.75" customHeight="1" x14ac:dyDescent="0.3">
      <c r="A224" s="14">
        <v>923</v>
      </c>
      <c r="B224" s="35">
        <v>5440</v>
      </c>
      <c r="C224" s="36">
        <v>5574</v>
      </c>
      <c r="D224" s="37">
        <f t="shared" si="27"/>
        <v>134</v>
      </c>
      <c r="E224" s="38">
        <f t="shared" si="28"/>
        <v>209300</v>
      </c>
      <c r="F224" s="38">
        <f t="shared" si="29"/>
        <v>230000</v>
      </c>
      <c r="G224" s="35">
        <v>1658</v>
      </c>
      <c r="H224" s="39">
        <v>1700</v>
      </c>
      <c r="I224" s="40">
        <f t="shared" si="30"/>
        <v>42</v>
      </c>
      <c r="J224" s="40">
        <f t="shared" si="31"/>
        <v>21</v>
      </c>
      <c r="K224" s="40">
        <f t="shared" si="32"/>
        <v>21</v>
      </c>
      <c r="L224" s="40">
        <f t="shared" si="33"/>
        <v>0</v>
      </c>
      <c r="M224" s="41">
        <f t="shared" si="34"/>
        <v>126000</v>
      </c>
      <c r="N224" s="38">
        <f t="shared" si="35"/>
        <v>356000</v>
      </c>
    </row>
    <row r="225" spans="1:14" ht="15.75" customHeight="1" x14ac:dyDescent="0.3">
      <c r="A225" s="14">
        <v>924</v>
      </c>
      <c r="B225" s="35">
        <v>3871</v>
      </c>
      <c r="C225" s="36">
        <v>4035</v>
      </c>
      <c r="D225" s="37">
        <f t="shared" si="27"/>
        <v>164</v>
      </c>
      <c r="E225" s="38">
        <f t="shared" si="28"/>
        <v>257300</v>
      </c>
      <c r="F225" s="38">
        <f t="shared" si="29"/>
        <v>283000</v>
      </c>
      <c r="G225" s="35">
        <v>1658</v>
      </c>
      <c r="H225" s="39">
        <v>1700</v>
      </c>
      <c r="I225" s="40">
        <f t="shared" si="30"/>
        <v>42</v>
      </c>
      <c r="J225" s="40">
        <f t="shared" si="31"/>
        <v>21</v>
      </c>
      <c r="K225" s="40">
        <f t="shared" si="32"/>
        <v>21</v>
      </c>
      <c r="L225" s="40">
        <f t="shared" si="33"/>
        <v>0</v>
      </c>
      <c r="M225" s="41">
        <f t="shared" si="34"/>
        <v>126000</v>
      </c>
      <c r="N225" s="38">
        <f t="shared" si="35"/>
        <v>409000</v>
      </c>
    </row>
    <row r="226" spans="1:14" ht="15.75" customHeight="1" x14ac:dyDescent="0.3">
      <c r="A226" s="15">
        <v>926</v>
      </c>
      <c r="B226" s="35">
        <v>3240</v>
      </c>
      <c r="C226" s="36">
        <v>3345</v>
      </c>
      <c r="D226" s="37">
        <f t="shared" si="27"/>
        <v>105</v>
      </c>
      <c r="E226" s="38">
        <f t="shared" si="28"/>
        <v>162900</v>
      </c>
      <c r="F226" s="38">
        <f t="shared" si="29"/>
        <v>179000</v>
      </c>
      <c r="G226" s="35">
        <v>1591</v>
      </c>
      <c r="H226" s="39">
        <v>1636</v>
      </c>
      <c r="I226" s="40">
        <f t="shared" si="30"/>
        <v>45</v>
      </c>
      <c r="J226" s="40">
        <f t="shared" si="31"/>
        <v>22.5</v>
      </c>
      <c r="K226" s="40">
        <f t="shared" si="32"/>
        <v>22.5</v>
      </c>
      <c r="L226" s="40">
        <f t="shared" si="33"/>
        <v>0</v>
      </c>
      <c r="M226" s="41">
        <f t="shared" si="34"/>
        <v>135000</v>
      </c>
      <c r="N226" s="38">
        <f t="shared" si="35"/>
        <v>314000</v>
      </c>
    </row>
    <row r="227" spans="1:14" s="26" customFormat="1" ht="16.5" customHeight="1" x14ac:dyDescent="0.3">
      <c r="A227" s="25">
        <v>927</v>
      </c>
      <c r="B227" s="44">
        <v>5049</v>
      </c>
      <c r="C227" s="45">
        <v>5194</v>
      </c>
      <c r="D227" s="46">
        <f t="shared" si="27"/>
        <v>145</v>
      </c>
      <c r="E227" s="47">
        <f t="shared" si="28"/>
        <v>226900</v>
      </c>
      <c r="F227" s="47">
        <f t="shared" si="29"/>
        <v>250000</v>
      </c>
      <c r="G227" s="44">
        <v>1591</v>
      </c>
      <c r="H227" s="48">
        <v>1636</v>
      </c>
      <c r="I227" s="49">
        <f t="shared" si="30"/>
        <v>45</v>
      </c>
      <c r="J227" s="49">
        <f t="shared" si="31"/>
        <v>22.5</v>
      </c>
      <c r="K227" s="49">
        <f t="shared" si="32"/>
        <v>22.5</v>
      </c>
      <c r="L227" s="49">
        <f t="shared" si="33"/>
        <v>0</v>
      </c>
      <c r="M227" s="50">
        <f t="shared" si="34"/>
        <v>135000</v>
      </c>
      <c r="N227" s="47">
        <f t="shared" si="35"/>
        <v>385000</v>
      </c>
    </row>
    <row r="228" spans="1:14" s="26" customFormat="1" ht="15.75" customHeight="1" x14ac:dyDescent="0.3">
      <c r="A228" s="16">
        <v>115</v>
      </c>
      <c r="B228" s="44">
        <v>3489</v>
      </c>
      <c r="C228" s="45">
        <v>3556</v>
      </c>
      <c r="D228" s="46">
        <f t="shared" si="27"/>
        <v>67</v>
      </c>
      <c r="E228" s="47">
        <f t="shared" si="28"/>
        <v>103783</v>
      </c>
      <c r="F228" s="47">
        <f t="shared" si="29"/>
        <v>114000</v>
      </c>
      <c r="G228" s="44">
        <v>599</v>
      </c>
      <c r="H228" s="48">
        <v>614</v>
      </c>
      <c r="I228" s="49">
        <f t="shared" si="30"/>
        <v>15</v>
      </c>
      <c r="J228" s="49">
        <f>(I228)</f>
        <v>15</v>
      </c>
      <c r="K228" s="49">
        <f t="shared" si="32"/>
        <v>15</v>
      </c>
      <c r="L228" s="49">
        <f>IF($J228&gt;32,$J228-32,0)</f>
        <v>0</v>
      </c>
      <c r="M228" s="50">
        <f>ROUND(IF($J228&lt;32,$K228*6000,($K228*6000+$L228*13000)),-3)</f>
        <v>90000</v>
      </c>
      <c r="N228" s="47">
        <f>F228+M228</f>
        <v>204000</v>
      </c>
    </row>
    <row r="229" spans="1:14" s="26" customFormat="1" ht="15.75" customHeight="1" x14ac:dyDescent="0.3">
      <c r="A229" s="16">
        <v>123</v>
      </c>
      <c r="B229" s="44">
        <v>4929</v>
      </c>
      <c r="C229" s="45">
        <v>5014</v>
      </c>
      <c r="D229" s="46">
        <f t="shared" si="27"/>
        <v>85</v>
      </c>
      <c r="E229" s="47">
        <f t="shared" si="28"/>
        <v>131665</v>
      </c>
      <c r="F229" s="47">
        <f t="shared" si="29"/>
        <v>145000</v>
      </c>
      <c r="G229" s="44">
        <v>587</v>
      </c>
      <c r="H229" s="48">
        <v>602</v>
      </c>
      <c r="I229" s="49">
        <f t="shared" si="30"/>
        <v>15</v>
      </c>
      <c r="J229" s="49">
        <f t="shared" ref="J229:J245" si="36">(I229)</f>
        <v>15</v>
      </c>
      <c r="K229" s="49">
        <f t="shared" si="32"/>
        <v>15</v>
      </c>
      <c r="L229" s="49">
        <f t="shared" ref="L229:L245" si="37">IF($J229&gt;32,$J229-32,0)</f>
        <v>0</v>
      </c>
      <c r="M229" s="50">
        <f t="shared" ref="M229:M245" si="38">ROUND(IF($J229&lt;32,$K229*6000,($K229*6000+$L229*13000)),-3)</f>
        <v>90000</v>
      </c>
      <c r="N229" s="47">
        <f t="shared" ref="N229:N245" si="39">F229+M229</f>
        <v>235000</v>
      </c>
    </row>
    <row r="230" spans="1:14" s="26" customFormat="1" ht="15.75" customHeight="1" x14ac:dyDescent="0.3">
      <c r="A230" s="16">
        <v>215</v>
      </c>
      <c r="B230" s="44">
        <v>2605</v>
      </c>
      <c r="C230" s="45">
        <v>2672</v>
      </c>
      <c r="D230" s="46">
        <f t="shared" si="27"/>
        <v>67</v>
      </c>
      <c r="E230" s="47">
        <f t="shared" si="28"/>
        <v>103783</v>
      </c>
      <c r="F230" s="47">
        <f t="shared" si="29"/>
        <v>114000</v>
      </c>
      <c r="G230" s="44">
        <v>503</v>
      </c>
      <c r="H230" s="48">
        <v>519</v>
      </c>
      <c r="I230" s="49">
        <f t="shared" si="30"/>
        <v>16</v>
      </c>
      <c r="J230" s="49">
        <f t="shared" si="36"/>
        <v>16</v>
      </c>
      <c r="K230" s="49">
        <f t="shared" si="32"/>
        <v>16</v>
      </c>
      <c r="L230" s="49">
        <f t="shared" si="37"/>
        <v>0</v>
      </c>
      <c r="M230" s="50">
        <f t="shared" si="38"/>
        <v>96000</v>
      </c>
      <c r="N230" s="47">
        <f t="shared" si="39"/>
        <v>210000</v>
      </c>
    </row>
    <row r="231" spans="1:14" s="26" customFormat="1" ht="15.75" customHeight="1" x14ac:dyDescent="0.3">
      <c r="A231" s="16">
        <v>225</v>
      </c>
      <c r="B231" s="44">
        <v>3260</v>
      </c>
      <c r="C231" s="45">
        <v>3365</v>
      </c>
      <c r="D231" s="46">
        <f t="shared" si="27"/>
        <v>105</v>
      </c>
      <c r="E231" s="47">
        <f t="shared" si="28"/>
        <v>162900</v>
      </c>
      <c r="F231" s="47">
        <f t="shared" si="29"/>
        <v>179000</v>
      </c>
      <c r="G231" s="44">
        <v>499</v>
      </c>
      <c r="H231" s="48">
        <v>517</v>
      </c>
      <c r="I231" s="49">
        <f t="shared" si="30"/>
        <v>18</v>
      </c>
      <c r="J231" s="49">
        <f t="shared" si="36"/>
        <v>18</v>
      </c>
      <c r="K231" s="49">
        <f t="shared" si="32"/>
        <v>18</v>
      </c>
      <c r="L231" s="49">
        <f t="shared" si="37"/>
        <v>0</v>
      </c>
      <c r="M231" s="50">
        <f t="shared" si="38"/>
        <v>108000</v>
      </c>
      <c r="N231" s="47">
        <f t="shared" si="39"/>
        <v>287000</v>
      </c>
    </row>
    <row r="232" spans="1:14" s="26" customFormat="1" ht="15.75" customHeight="1" x14ac:dyDescent="0.3">
      <c r="A232" s="16">
        <v>315</v>
      </c>
      <c r="B232" s="44">
        <v>4084</v>
      </c>
      <c r="C232" s="45">
        <v>4175</v>
      </c>
      <c r="D232" s="46">
        <f t="shared" si="27"/>
        <v>91</v>
      </c>
      <c r="E232" s="47">
        <f t="shared" si="28"/>
        <v>140959</v>
      </c>
      <c r="F232" s="47">
        <f t="shared" si="29"/>
        <v>155000</v>
      </c>
      <c r="G232" s="44">
        <v>477</v>
      </c>
      <c r="H232" s="48">
        <v>486</v>
      </c>
      <c r="I232" s="49">
        <f t="shared" si="30"/>
        <v>9</v>
      </c>
      <c r="J232" s="49">
        <f t="shared" si="36"/>
        <v>9</v>
      </c>
      <c r="K232" s="49">
        <f t="shared" si="32"/>
        <v>9</v>
      </c>
      <c r="L232" s="49">
        <f t="shared" si="37"/>
        <v>0</v>
      </c>
      <c r="M232" s="50">
        <f t="shared" si="38"/>
        <v>54000</v>
      </c>
      <c r="N232" s="47">
        <f t="shared" si="39"/>
        <v>209000</v>
      </c>
    </row>
    <row r="233" spans="1:14" s="26" customFormat="1" ht="15.75" customHeight="1" x14ac:dyDescent="0.3">
      <c r="A233" s="16">
        <v>325</v>
      </c>
      <c r="B233" s="44">
        <v>2606</v>
      </c>
      <c r="C233" s="45">
        <v>2637</v>
      </c>
      <c r="D233" s="46">
        <f t="shared" si="27"/>
        <v>31</v>
      </c>
      <c r="E233" s="47">
        <f t="shared" si="28"/>
        <v>48019</v>
      </c>
      <c r="F233" s="47">
        <f t="shared" si="29"/>
        <v>53000</v>
      </c>
      <c r="G233" s="44">
        <v>470</v>
      </c>
      <c r="H233" s="48">
        <v>475</v>
      </c>
      <c r="I233" s="49">
        <f t="shared" si="30"/>
        <v>5</v>
      </c>
      <c r="J233" s="49">
        <f t="shared" si="36"/>
        <v>5</v>
      </c>
      <c r="K233" s="49">
        <f t="shared" si="32"/>
        <v>5</v>
      </c>
      <c r="L233" s="49">
        <f t="shared" si="37"/>
        <v>0</v>
      </c>
      <c r="M233" s="50">
        <f t="shared" si="38"/>
        <v>30000</v>
      </c>
      <c r="N233" s="47">
        <f t="shared" si="39"/>
        <v>83000</v>
      </c>
    </row>
    <row r="234" spans="1:14" s="26" customFormat="1" ht="15.75" customHeight="1" x14ac:dyDescent="0.3">
      <c r="A234" s="16">
        <v>415</v>
      </c>
      <c r="B234" s="44">
        <v>2656</v>
      </c>
      <c r="C234" s="45">
        <v>2695</v>
      </c>
      <c r="D234" s="46">
        <f t="shared" si="27"/>
        <v>39</v>
      </c>
      <c r="E234" s="47">
        <f t="shared" si="28"/>
        <v>60411</v>
      </c>
      <c r="F234" s="47">
        <f t="shared" si="29"/>
        <v>66000</v>
      </c>
      <c r="G234" s="44">
        <v>572</v>
      </c>
      <c r="H234" s="48">
        <v>582</v>
      </c>
      <c r="I234" s="49">
        <f t="shared" si="30"/>
        <v>10</v>
      </c>
      <c r="J234" s="49">
        <f t="shared" si="36"/>
        <v>10</v>
      </c>
      <c r="K234" s="49">
        <f t="shared" si="32"/>
        <v>10</v>
      </c>
      <c r="L234" s="49">
        <f t="shared" si="37"/>
        <v>0</v>
      </c>
      <c r="M234" s="50">
        <f t="shared" si="38"/>
        <v>60000</v>
      </c>
      <c r="N234" s="47">
        <f t="shared" si="39"/>
        <v>126000</v>
      </c>
    </row>
    <row r="235" spans="1:14" s="26" customFormat="1" ht="15.75" customHeight="1" x14ac:dyDescent="0.3">
      <c r="A235" s="16">
        <v>425</v>
      </c>
      <c r="B235" s="44">
        <v>3899</v>
      </c>
      <c r="C235" s="45">
        <v>3986</v>
      </c>
      <c r="D235" s="46">
        <f t="shared" si="27"/>
        <v>87</v>
      </c>
      <c r="E235" s="47">
        <f t="shared" si="28"/>
        <v>134763</v>
      </c>
      <c r="F235" s="47">
        <f t="shared" si="29"/>
        <v>148000</v>
      </c>
      <c r="G235" s="44">
        <v>436</v>
      </c>
      <c r="H235" s="48">
        <v>443</v>
      </c>
      <c r="I235" s="49">
        <f t="shared" si="30"/>
        <v>7</v>
      </c>
      <c r="J235" s="49">
        <f t="shared" si="36"/>
        <v>7</v>
      </c>
      <c r="K235" s="49">
        <f t="shared" si="32"/>
        <v>7</v>
      </c>
      <c r="L235" s="49">
        <f t="shared" si="37"/>
        <v>0</v>
      </c>
      <c r="M235" s="50">
        <f t="shared" si="38"/>
        <v>42000</v>
      </c>
      <c r="N235" s="47">
        <f t="shared" si="39"/>
        <v>190000</v>
      </c>
    </row>
    <row r="236" spans="1:14" s="26" customFormat="1" ht="15.75" customHeight="1" x14ac:dyDescent="0.3">
      <c r="A236" s="16">
        <v>515</v>
      </c>
      <c r="B236" s="44">
        <v>4074</v>
      </c>
      <c r="C236" s="45">
        <v>4160</v>
      </c>
      <c r="D236" s="46">
        <f t="shared" si="27"/>
        <v>86</v>
      </c>
      <c r="E236" s="47">
        <f t="shared" si="28"/>
        <v>133214</v>
      </c>
      <c r="F236" s="47">
        <f t="shared" si="29"/>
        <v>147000</v>
      </c>
      <c r="G236" s="44">
        <v>435</v>
      </c>
      <c r="H236" s="48">
        <v>440</v>
      </c>
      <c r="I236" s="49">
        <f t="shared" si="30"/>
        <v>5</v>
      </c>
      <c r="J236" s="49">
        <f t="shared" si="36"/>
        <v>5</v>
      </c>
      <c r="K236" s="49">
        <f t="shared" si="32"/>
        <v>5</v>
      </c>
      <c r="L236" s="49">
        <f t="shared" si="37"/>
        <v>0</v>
      </c>
      <c r="M236" s="50">
        <f t="shared" si="38"/>
        <v>30000</v>
      </c>
      <c r="N236" s="47">
        <f t="shared" si="39"/>
        <v>177000</v>
      </c>
    </row>
    <row r="237" spans="1:14" s="26" customFormat="1" ht="15.75" customHeight="1" x14ac:dyDescent="0.3">
      <c r="A237" s="16">
        <v>525</v>
      </c>
      <c r="B237" s="44">
        <v>5389</v>
      </c>
      <c r="C237" s="45">
        <v>5502</v>
      </c>
      <c r="D237" s="46">
        <f t="shared" si="27"/>
        <v>113</v>
      </c>
      <c r="E237" s="47">
        <f t="shared" si="28"/>
        <v>175700</v>
      </c>
      <c r="F237" s="47">
        <f t="shared" si="29"/>
        <v>193000</v>
      </c>
      <c r="G237" s="44">
        <v>316</v>
      </c>
      <c r="H237" s="48">
        <v>326</v>
      </c>
      <c r="I237" s="49">
        <f t="shared" si="30"/>
        <v>10</v>
      </c>
      <c r="J237" s="49">
        <f t="shared" si="36"/>
        <v>10</v>
      </c>
      <c r="K237" s="49">
        <f t="shared" si="32"/>
        <v>10</v>
      </c>
      <c r="L237" s="49">
        <f t="shared" si="37"/>
        <v>0</v>
      </c>
      <c r="M237" s="50">
        <f t="shared" si="38"/>
        <v>60000</v>
      </c>
      <c r="N237" s="47">
        <f t="shared" si="39"/>
        <v>253000</v>
      </c>
    </row>
    <row r="238" spans="1:14" s="26" customFormat="1" ht="15.75" customHeight="1" x14ac:dyDescent="0.3">
      <c r="A238" s="16">
        <v>615</v>
      </c>
      <c r="B238" s="44">
        <v>4555</v>
      </c>
      <c r="C238" s="45">
        <v>4679</v>
      </c>
      <c r="D238" s="46">
        <f t="shared" si="27"/>
        <v>124</v>
      </c>
      <c r="E238" s="47">
        <f t="shared" si="28"/>
        <v>193300</v>
      </c>
      <c r="F238" s="47">
        <f t="shared" si="29"/>
        <v>213000</v>
      </c>
      <c r="G238" s="44">
        <v>496</v>
      </c>
      <c r="H238" s="48">
        <v>507</v>
      </c>
      <c r="I238" s="49">
        <f t="shared" si="30"/>
        <v>11</v>
      </c>
      <c r="J238" s="49">
        <f t="shared" si="36"/>
        <v>11</v>
      </c>
      <c r="K238" s="49">
        <f t="shared" si="32"/>
        <v>11</v>
      </c>
      <c r="L238" s="49">
        <f t="shared" si="37"/>
        <v>0</v>
      </c>
      <c r="M238" s="50">
        <f t="shared" si="38"/>
        <v>66000</v>
      </c>
      <c r="N238" s="47">
        <f t="shared" si="39"/>
        <v>279000</v>
      </c>
    </row>
    <row r="239" spans="1:14" s="26" customFormat="1" ht="15.75" customHeight="1" x14ac:dyDescent="0.3">
      <c r="A239" s="16">
        <v>625</v>
      </c>
      <c r="B239" s="44">
        <v>5029</v>
      </c>
      <c r="C239" s="45">
        <v>5150</v>
      </c>
      <c r="D239" s="46">
        <f t="shared" si="27"/>
        <v>121</v>
      </c>
      <c r="E239" s="47">
        <f t="shared" si="28"/>
        <v>188500</v>
      </c>
      <c r="F239" s="47">
        <f t="shared" si="29"/>
        <v>207000</v>
      </c>
      <c r="G239" s="44">
        <v>271</v>
      </c>
      <c r="H239" s="48">
        <v>280</v>
      </c>
      <c r="I239" s="49">
        <f t="shared" si="30"/>
        <v>9</v>
      </c>
      <c r="J239" s="49">
        <f t="shared" si="36"/>
        <v>9</v>
      </c>
      <c r="K239" s="49">
        <f t="shared" si="32"/>
        <v>9</v>
      </c>
      <c r="L239" s="49">
        <f t="shared" si="37"/>
        <v>0</v>
      </c>
      <c r="M239" s="50">
        <f t="shared" si="38"/>
        <v>54000</v>
      </c>
      <c r="N239" s="47">
        <f t="shared" si="39"/>
        <v>261000</v>
      </c>
    </row>
    <row r="240" spans="1:14" s="26" customFormat="1" ht="15.75" customHeight="1" x14ac:dyDescent="0.3">
      <c r="A240" s="16">
        <v>715</v>
      </c>
      <c r="B240" s="44">
        <v>3334</v>
      </c>
      <c r="C240" s="45">
        <v>3424</v>
      </c>
      <c r="D240" s="46">
        <f t="shared" si="27"/>
        <v>90</v>
      </c>
      <c r="E240" s="47">
        <f t="shared" si="28"/>
        <v>139410</v>
      </c>
      <c r="F240" s="47">
        <f t="shared" si="29"/>
        <v>153000</v>
      </c>
      <c r="G240" s="44">
        <v>327</v>
      </c>
      <c r="H240" s="48">
        <v>334</v>
      </c>
      <c r="I240" s="49">
        <f t="shared" si="30"/>
        <v>7</v>
      </c>
      <c r="J240" s="49">
        <f t="shared" si="36"/>
        <v>7</v>
      </c>
      <c r="K240" s="49">
        <f t="shared" si="32"/>
        <v>7</v>
      </c>
      <c r="L240" s="49">
        <f t="shared" si="37"/>
        <v>0</v>
      </c>
      <c r="M240" s="50">
        <f t="shared" si="38"/>
        <v>42000</v>
      </c>
      <c r="N240" s="47">
        <f t="shared" si="39"/>
        <v>195000</v>
      </c>
    </row>
    <row r="241" spans="1:14" s="26" customFormat="1" ht="15.75" customHeight="1" x14ac:dyDescent="0.3">
      <c r="A241" s="16">
        <v>725</v>
      </c>
      <c r="B241" s="44">
        <v>5375</v>
      </c>
      <c r="C241" s="45">
        <v>5528</v>
      </c>
      <c r="D241" s="46">
        <f t="shared" si="27"/>
        <v>153</v>
      </c>
      <c r="E241" s="47">
        <f t="shared" si="28"/>
        <v>239700</v>
      </c>
      <c r="F241" s="47">
        <f t="shared" si="29"/>
        <v>264000</v>
      </c>
      <c r="G241" s="44">
        <v>610</v>
      </c>
      <c r="H241" s="48">
        <v>625</v>
      </c>
      <c r="I241" s="49">
        <f t="shared" si="30"/>
        <v>15</v>
      </c>
      <c r="J241" s="49">
        <f t="shared" si="36"/>
        <v>15</v>
      </c>
      <c r="K241" s="49">
        <f t="shared" si="32"/>
        <v>15</v>
      </c>
      <c r="L241" s="49">
        <f t="shared" si="37"/>
        <v>0</v>
      </c>
      <c r="M241" s="50">
        <f t="shared" si="38"/>
        <v>90000</v>
      </c>
      <c r="N241" s="47">
        <f t="shared" si="39"/>
        <v>354000</v>
      </c>
    </row>
    <row r="242" spans="1:14" s="26" customFormat="1" ht="15.75" customHeight="1" x14ac:dyDescent="0.3">
      <c r="A242" s="16">
        <v>815</v>
      </c>
      <c r="B242" s="44">
        <v>2833</v>
      </c>
      <c r="C242" s="45">
        <v>2913</v>
      </c>
      <c r="D242" s="46">
        <f t="shared" si="27"/>
        <v>80</v>
      </c>
      <c r="E242" s="47">
        <f t="shared" si="28"/>
        <v>123920</v>
      </c>
      <c r="F242" s="47">
        <f t="shared" si="29"/>
        <v>136000</v>
      </c>
      <c r="G242" s="44">
        <v>309</v>
      </c>
      <c r="H242" s="48">
        <v>362</v>
      </c>
      <c r="I242" s="49">
        <f t="shared" si="30"/>
        <v>53</v>
      </c>
      <c r="J242" s="49">
        <f t="shared" si="36"/>
        <v>53</v>
      </c>
      <c r="K242" s="49">
        <f t="shared" si="32"/>
        <v>32</v>
      </c>
      <c r="L242" s="49">
        <f t="shared" si="37"/>
        <v>21</v>
      </c>
      <c r="M242" s="50">
        <f t="shared" si="38"/>
        <v>465000</v>
      </c>
      <c r="N242" s="47">
        <f t="shared" si="39"/>
        <v>601000</v>
      </c>
    </row>
    <row r="243" spans="1:14" s="3" customFormat="1" ht="15.75" customHeight="1" x14ac:dyDescent="0.3">
      <c r="A243" s="14">
        <v>825</v>
      </c>
      <c r="B243" s="53">
        <v>2782</v>
      </c>
      <c r="C243" s="61">
        <v>2857</v>
      </c>
      <c r="D243" s="37">
        <f t="shared" si="27"/>
        <v>75</v>
      </c>
      <c r="E243" s="38">
        <f t="shared" si="28"/>
        <v>116175</v>
      </c>
      <c r="F243" s="38">
        <f t="shared" si="29"/>
        <v>128000</v>
      </c>
      <c r="G243" s="53">
        <v>296</v>
      </c>
      <c r="H243" s="62">
        <v>303</v>
      </c>
      <c r="I243" s="40">
        <f t="shared" si="30"/>
        <v>7</v>
      </c>
      <c r="J243" s="40">
        <f t="shared" si="36"/>
        <v>7</v>
      </c>
      <c r="K243" s="40">
        <f t="shared" si="32"/>
        <v>7</v>
      </c>
      <c r="L243" s="40">
        <f t="shared" si="37"/>
        <v>0</v>
      </c>
      <c r="M243" s="41">
        <f t="shared" si="38"/>
        <v>42000</v>
      </c>
      <c r="N243" s="38">
        <f t="shared" si="39"/>
        <v>170000</v>
      </c>
    </row>
    <row r="244" spans="1:14" s="3" customFormat="1" ht="15.75" customHeight="1" x14ac:dyDescent="0.3">
      <c r="A244" s="14">
        <v>915</v>
      </c>
      <c r="B244" s="53">
        <v>5634</v>
      </c>
      <c r="C244" s="61">
        <v>5751</v>
      </c>
      <c r="D244" s="37">
        <f t="shared" si="27"/>
        <v>117</v>
      </c>
      <c r="E244" s="38">
        <f t="shared" si="28"/>
        <v>182100</v>
      </c>
      <c r="F244" s="38">
        <f t="shared" si="29"/>
        <v>200000</v>
      </c>
      <c r="G244" s="53">
        <v>481</v>
      </c>
      <c r="H244" s="62">
        <v>493</v>
      </c>
      <c r="I244" s="40">
        <f t="shared" si="30"/>
        <v>12</v>
      </c>
      <c r="J244" s="40">
        <f t="shared" si="36"/>
        <v>12</v>
      </c>
      <c r="K244" s="40">
        <f t="shared" si="32"/>
        <v>12</v>
      </c>
      <c r="L244" s="40">
        <f t="shared" si="37"/>
        <v>0</v>
      </c>
      <c r="M244" s="41">
        <f t="shared" si="38"/>
        <v>72000</v>
      </c>
      <c r="N244" s="38">
        <f t="shared" si="39"/>
        <v>272000</v>
      </c>
    </row>
    <row r="245" spans="1:14" s="3" customFormat="1" ht="15.75" customHeight="1" x14ac:dyDescent="0.3">
      <c r="A245" s="14">
        <v>925</v>
      </c>
      <c r="B245" s="53">
        <v>2191</v>
      </c>
      <c r="C245" s="61">
        <v>2259</v>
      </c>
      <c r="D245" s="37">
        <f t="shared" si="27"/>
        <v>68</v>
      </c>
      <c r="E245" s="38">
        <f t="shared" si="28"/>
        <v>105332</v>
      </c>
      <c r="F245" s="38">
        <f t="shared" si="29"/>
        <v>116000</v>
      </c>
      <c r="G245" s="53">
        <v>340</v>
      </c>
      <c r="H245" s="62">
        <v>345</v>
      </c>
      <c r="I245" s="40">
        <f t="shared" si="30"/>
        <v>5</v>
      </c>
      <c r="J245" s="40">
        <f t="shared" si="36"/>
        <v>5</v>
      </c>
      <c r="K245" s="40">
        <f t="shared" si="32"/>
        <v>5</v>
      </c>
      <c r="L245" s="40">
        <f t="shared" si="37"/>
        <v>0</v>
      </c>
      <c r="M245" s="41">
        <f t="shared" si="38"/>
        <v>30000</v>
      </c>
      <c r="N245" s="38">
        <f t="shared" si="39"/>
        <v>146000</v>
      </c>
    </row>
  </sheetData>
  <sheetProtection password="DC9E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THANG 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KTX</dc:creator>
  <cp:lastModifiedBy>CHU NAM</cp:lastModifiedBy>
  <cp:lastPrinted>2018-02-28T02:11:46Z</cp:lastPrinted>
  <dcterms:created xsi:type="dcterms:W3CDTF">2018-01-25T07:02:25Z</dcterms:created>
  <dcterms:modified xsi:type="dcterms:W3CDTF">2018-04-01T04:01:18Z</dcterms:modified>
</cp:coreProperties>
</file>